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<sst xmlns="http://schemas.openxmlformats.org/spreadsheetml/2006/main" count="72" uniqueCount="45">
  <si>
    <t>Отчет</t>
  </si>
  <si>
    <t>о выполненных работах по жилому дому  1 Микрорайон, 9Б</t>
  </si>
  <si>
    <t>за 2023 г.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</si>
  <si>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</si>
  <si>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</si>
  <si>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</si>
  <si>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</si>
  <si>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</si>
  <si>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</si>
  <si>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</si>
  <si>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</si>
  <si>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</si>
  <si>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</si>
  <si>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</si>
  <si>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</si>
  <si>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</si>
  <si>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</si>
  <si>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Санитарное содержание:</t>
  </si>
  <si>
    <t>3</t>
  </si>
  <si>
    <t>Содержание домохозяйства: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</si>
  <si>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</si>
  <si>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</si>
  <si>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</si>
  <si>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расходы:</t>
  </si>
  <si>
    <t>4</t>
  </si>
  <si>
    <t>Услуги сторонних организаций:</t>
  </si>
  <si>
    <t>ВСЕГО:</t>
  </si>
  <si>
    <t>5</t>
  </si>
  <si>
    <t>Услуги по начислению и обработке платежей, и учёту граждан</t>
  </si>
  <si>
    <t>6</t>
  </si>
  <si>
    <t>Услуги по управлению многоквартирным домом</t>
  </si>
  <si>
    <t>7</t>
  </si>
  <si>
    <t>ИТОГО:</t>
  </si>
  <si>
    <t>8</t>
  </si>
  <si>
    <t>Рентабельность 7 %</t>
  </si>
  <si>
    <t>9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</si>
  <si>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</si>
  <si>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</si>
  <si>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</si>
  <si>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 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</si>
  <si>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</si>
  <si>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</si>
  <si>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Общество с ограниченной ответственностью  "Жилкомсервис"</t>
  </si>
  <si>
    <t>Торудько П.Н.</t>
  </si>
  <si>
    <t>Услуги сторонних организации и работ согласно смет: Услуги АГП-5400,00; уборка снега трактором - 10231,40; замена стояка ХВС и канализации-19469,00; диагностика ВДГО-16020,00;  замена приборов учета тепла - 31490,00; устройство отмостки - 50718,00; ремонт отопительной системы -7729,00; ремонт системы  ХВС - 20479,00.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</si>
</sst>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.0"/>
  </numFmts>
  <fonts count="30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5" fillId="11" borderId="1" applyNumberFormat="0" applyAlignment="0" applyProtection="0"/>
    <xf numFmtId="0" fontId="15" fillId="17" borderId="2" applyNumberFormat="0" applyAlignment="0" applyProtection="0"/>
    <xf numFmtId="0" fontId="23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6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22" sqref="B22"/>
    </sheetView>
  </sheetViews>
  <sheetFormatPr defaultColWidth="10.5" defaultRowHeight="11.25"/>
  <cols>
    <col min="1" max="1" width="7.83203125" style="0" customWidth="1"/>
    <col min="2" max="2" width="71.33203125" style="1" customWidth="1"/>
    <col min="3" max="3" width="13.5" style="0" customWidth="1"/>
    <col min="4" max="4" width="36.33203125" style="0" customWidth="1"/>
  </cols>
  <sheetData>
    <row r="1" spans="1:4" ht="20.25" customHeight="1">
      <c r="A1" s="33" t="s">
        <v>0</v>
      </c>
      <c r="B1" s="33"/>
      <c r="C1" s="33"/>
      <c r="D1" s="33"/>
    </row>
    <row r="2" spans="1:4" ht="18.75" customHeight="1">
      <c r="A2" s="34" t="s">
        <v>1</v>
      </c>
      <c r="B2" s="34"/>
      <c r="C2" s="34"/>
      <c r="D2" s="34"/>
    </row>
    <row r="3" spans="1:4" ht="18" customHeight="1" thickBot="1">
      <c r="A3" s="35" t="s">
        <v>2</v>
      </c>
      <c r="B3" s="35"/>
      <c r="C3" s="35"/>
      <c r="D3" s="35"/>
    </row>
    <row r="4" spans="1:4" ht="24.75" customHeight="1" thickBot="1">
      <c r="A4" s="2" t="s">
        <v>3</v>
      </c>
      <c r="B4" s="3" t="s">
        <v>4</v>
      </c>
      <c r="C4" s="3" t="s">
        <v>5</v>
      </c>
      <c r="D4" s="2" t="s">
        <v>6</v>
      </c>
    </row>
    <row r="5" spans="1:4" ht="12.75">
      <c r="A5" s="2" t="s">
        <v>7</v>
      </c>
      <c r="B5" s="4" t="s">
        <v>8</v>
      </c>
      <c r="C5" s="5"/>
      <c r="D5" s="5">
        <v>228561.45</v>
      </c>
    </row>
    <row r="6" spans="1:4" ht="12.75">
      <c r="A6" s="6">
        <v>1.1</v>
      </c>
      <c r="B6" s="7" t="s">
        <v>9</v>
      </c>
      <c r="C6" s="8" t="s">
        <v>10</v>
      </c>
      <c r="D6" s="9">
        <v>149619.27</v>
      </c>
    </row>
    <row r="7" spans="1:4" ht="12.75">
      <c r="A7" s="6">
        <v>1.2</v>
      </c>
      <c r="B7" s="7" t="s">
        <v>11</v>
      </c>
      <c r="C7" s="8" t="s">
        <v>10</v>
      </c>
      <c r="D7" s="9">
        <v>22442.89</v>
      </c>
    </row>
    <row r="8" spans="1:4" ht="12.75">
      <c r="A8" s="6">
        <v>1.3</v>
      </c>
      <c r="B8" s="7" t="s">
        <v>12</v>
      </c>
      <c r="C8" s="8" t="s">
        <v>10</v>
      </c>
      <c r="D8" s="9">
        <v>9329</v>
      </c>
    </row>
    <row r="9" spans="1:4" ht="12.75">
      <c r="A9" s="6">
        <v>1.4</v>
      </c>
      <c r="B9" s="7" t="s">
        <v>13</v>
      </c>
      <c r="C9" s="8" t="s">
        <v>10</v>
      </c>
      <c r="D9" s="9">
        <v>49765.25</v>
      </c>
    </row>
    <row r="10" spans="1:4" ht="12.75">
      <c r="A10" s="6">
        <v>1.5</v>
      </c>
      <c r="B10" s="7" t="s">
        <v>14</v>
      </c>
      <c r="C10" s="8" t="s">
        <v>10</v>
      </c>
      <c r="D10" s="9">
        <v>20627.88</v>
      </c>
    </row>
    <row r="11" spans="1:4" ht="12.75">
      <c r="A11" s="36"/>
      <c r="B11" s="36" t="s">
        <v>15</v>
      </c>
      <c r="C11" s="10" t="s">
        <v>10</v>
      </c>
      <c r="D11" s="11">
        <v>251784.29</v>
      </c>
    </row>
    <row r="12" spans="1:4" ht="12.75">
      <c r="A12" s="2" t="s">
        <v>16</v>
      </c>
      <c r="B12" s="4" t="s">
        <v>17</v>
      </c>
      <c r="C12" s="38" t="s">
        <v>10</v>
      </c>
      <c r="D12" s="38">
        <v>394892.62</v>
      </c>
    </row>
    <row r="13" spans="1:4" ht="12.75">
      <c r="A13" s="12"/>
      <c r="B13" s="13" t="s">
        <v>15</v>
      </c>
      <c r="C13" s="10" t="s">
        <v>10</v>
      </c>
      <c r="D13" s="14">
        <f>D12</f>
        <v>394892.62</v>
      </c>
    </row>
    <row r="14" spans="1:4" ht="12.75">
      <c r="A14" s="2" t="s">
        <v>18</v>
      </c>
      <c r="B14" s="4" t="s">
        <v>19</v>
      </c>
      <c r="C14" s="5"/>
      <c r="D14" s="15"/>
    </row>
    <row r="15" spans="1:4" ht="12.75">
      <c r="A15" s="16">
        <v>3.1</v>
      </c>
      <c r="B15" s="7" t="s">
        <v>20</v>
      </c>
      <c r="C15" s="8" t="s">
        <v>10</v>
      </c>
      <c r="D15" s="17">
        <v>3735.5</v>
      </c>
    </row>
    <row r="16" spans="1:4" ht="12.75">
      <c r="A16" s="16">
        <v>3.2</v>
      </c>
      <c r="B16" s="7" t="s">
        <v>21</v>
      </c>
      <c r="C16" s="8" t="s">
        <v>10</v>
      </c>
      <c r="D16" s="17">
        <v>2066.52</v>
      </c>
    </row>
    <row r="17" spans="1:4" ht="12.75">
      <c r="A17" s="16">
        <v>3.3</v>
      </c>
      <c r="B17" s="7" t="s">
        <v>22</v>
      </c>
      <c r="C17" s="8" t="s">
        <v>10</v>
      </c>
      <c r="D17" s="17">
        <v>79447.61</v>
      </c>
    </row>
    <row r="18" spans="1:4" ht="12.75">
      <c r="A18" s="16">
        <v>3.4</v>
      </c>
      <c r="B18" s="7" t="s">
        <v>23</v>
      </c>
      <c r="C18" s="8" t="s">
        <v>10</v>
      </c>
      <c r="D18" s="17">
        <v>50518.08</v>
      </c>
    </row>
    <row r="19" spans="1:4" ht="12.75">
      <c r="A19" s="18"/>
      <c r="B19" s="19" t="s">
        <v>15</v>
      </c>
      <c r="C19" s="20" t="s">
        <v>10</v>
      </c>
      <c r="D19" s="21">
        <v>135767.71</v>
      </c>
    </row>
    <row r="20" spans="1:4" ht="16.5" customHeight="1">
      <c r="A20" s="22"/>
      <c r="B20" s="23"/>
      <c r="C20" s="22"/>
      <c r="D20" s="22"/>
    </row>
    <row r="21" spans="1:4" ht="18" customHeight="1" thickBot="1">
      <c r="A21" s="2" t="s">
        <v>24</v>
      </c>
      <c r="B21" s="4" t="s">
        <v>25</v>
      </c>
      <c r="C21" s="5"/>
      <c r="D21" s="24"/>
    </row>
    <row r="22" spans="1:4" s="1" customFormat="1" ht="77.25" customHeight="1" thickBot="1">
      <c r="A22" s="3"/>
      <c r="B22" s="42" t="s">
        <v>44</v>
      </c>
      <c r="C22" s="4" t="s">
        <v>10</v>
      </c>
      <c r="D22" s="39">
        <v>161536.4</v>
      </c>
    </row>
    <row r="23" spans="1:4" ht="26.25" customHeight="1" thickBot="1">
      <c r="A23" s="2"/>
      <c r="B23" s="25" t="s">
        <v>26</v>
      </c>
      <c r="C23" s="40" t="s">
        <v>10</v>
      </c>
      <c r="D23" s="41">
        <f>D11+D13+D19+D22</f>
        <v>943981.02</v>
      </c>
    </row>
    <row r="24" spans="1:4" ht="26.25">
      <c r="A24" s="26" t="s">
        <v>27</v>
      </c>
      <c r="B24" s="27" t="s">
        <v>28</v>
      </c>
      <c r="C24" s="28" t="s">
        <v>10</v>
      </c>
      <c r="D24" s="21">
        <v>112193.54</v>
      </c>
    </row>
    <row r="25" spans="1:4" ht="12.75">
      <c r="A25" s="26" t="s">
        <v>29</v>
      </c>
      <c r="B25" s="27" t="s">
        <v>30</v>
      </c>
      <c r="C25" s="28" t="s">
        <v>10</v>
      </c>
      <c r="D25" s="21">
        <v>156182.52</v>
      </c>
    </row>
    <row r="26" ht="12.75">
      <c r="C26" s="28"/>
    </row>
    <row r="28" spans="1:4" ht="17.25" customHeight="1">
      <c r="A28" s="2" t="s">
        <v>31</v>
      </c>
      <c r="B28" s="4" t="s">
        <v>32</v>
      </c>
      <c r="C28" s="29" t="s">
        <v>10</v>
      </c>
      <c r="D28" s="30">
        <f>D23+D24+D25</f>
        <v>1212357.08</v>
      </c>
    </row>
    <row r="29" spans="1:4" ht="14.25" customHeight="1">
      <c r="A29" s="26" t="s">
        <v>33</v>
      </c>
      <c r="B29" s="27" t="s">
        <v>34</v>
      </c>
      <c r="C29" s="28" t="s">
        <v>10</v>
      </c>
      <c r="D29" s="21">
        <f>D28*7%</f>
        <v>84864.99560000001</v>
      </c>
    </row>
    <row r="30" spans="1:4" ht="15.75" customHeight="1">
      <c r="A30" s="2" t="s">
        <v>35</v>
      </c>
      <c r="B30" s="4" t="s">
        <v>26</v>
      </c>
      <c r="C30" s="29" t="s">
        <v>10</v>
      </c>
      <c r="D30" s="30">
        <f>D28+D29</f>
        <v>1297222.0756</v>
      </c>
    </row>
    <row r="31" spans="1:4" ht="20.25" customHeight="1">
      <c r="A31" s="2"/>
      <c r="B31" s="4" t="s">
        <v>36</v>
      </c>
      <c r="C31" s="29" t="s">
        <v>10</v>
      </c>
      <c r="D31" s="30">
        <f>D30</f>
        <v>1297222.0756</v>
      </c>
    </row>
    <row r="32" spans="1:4" ht="20.25" customHeight="1">
      <c r="A32" s="2"/>
      <c r="B32" s="4" t="s">
        <v>37</v>
      </c>
      <c r="C32" s="29" t="s">
        <v>10</v>
      </c>
      <c r="D32" s="30">
        <v>1075253.76</v>
      </c>
    </row>
    <row r="33" spans="1:4" ht="20.25" customHeight="1">
      <c r="A33" s="2"/>
      <c r="B33" s="4" t="s">
        <v>38</v>
      </c>
      <c r="C33" s="29" t="s">
        <v>10</v>
      </c>
      <c r="D33" s="31" t="s">
        <v>39</v>
      </c>
    </row>
    <row r="34" spans="1:4" ht="20.25" customHeight="1">
      <c r="A34" s="2"/>
      <c r="B34" s="4" t="s">
        <v>40</v>
      </c>
      <c r="C34" s="29" t="s">
        <v>10</v>
      </c>
      <c r="D34" s="30">
        <f>D31-D32</f>
        <v>221968.3156000001</v>
      </c>
    </row>
    <row r="35" spans="1:4" ht="20.25" customHeight="1">
      <c r="A35" s="2"/>
      <c r="B35" s="4" t="s">
        <v>41</v>
      </c>
      <c r="C35" s="29" t="s">
        <v>10</v>
      </c>
      <c r="D35" s="30">
        <f>D34+D5</f>
        <v>450529.7656000001</v>
      </c>
    </row>
    <row r="36" spans="2:4" ht="40.5" customHeight="1">
      <c r="B36" s="37" t="s">
        <v>42</v>
      </c>
      <c r="C36" s="37"/>
      <c r="D36" s="32" t="s">
        <v>43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RePack by SPecialiST</cp:lastModifiedBy>
  <cp:lastPrinted>2024-03-12T05:21:58Z</cp:lastPrinted>
  <dcterms:modified xsi:type="dcterms:W3CDTF">2024-03-13T10:03:32Z</dcterms:modified>
  <cp:category/>
  <cp:version/>
  <cp:contentType/>
  <cp:contentStatus/>
</cp:coreProperties>
</file>