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отчет" sheetId="1" r:id="rId1"/>
    <sheet name="ппр" sheetId="2" r:id="rId2"/>
    <sheet name="сан.очистка" sheetId="3" r:id="rId3"/>
  </sheets>
  <calcPr calcId="125725" refMode="R1C1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<sst xmlns="http://schemas.openxmlformats.org/spreadsheetml/2006/main" count="259" uniqueCount="146">
  <si>
    <t xml:space="preserve">Отчет </t>
  </si>
  <si>
    <t>о выполненных работах по жилому дому  Широкая, 8</t>
  </si>
  <si>
    <r>
      <t xml:space="preserve">за 2019 г. </t>
    </r>
    <r>
      <rPr>
        <sz val="10"/>
        <rFont val="Arial"/>
        <family val="2"/>
        <charset val="204"/>
      </rPr>
      <t xml:space="preserve"> дома и придомовой территории</t>
    </r>
  </si>
  <si>
    <t>Nпп</t>
  </si>
  <si>
    <t>Статьи затрат</t>
  </si>
  <si>
    <t>Единицы измерения</t>
  </si>
  <si>
    <t>Затраты, руб.</t>
  </si>
  <si>
    <t xml:space="preserve">остаток на 01.01.2019г. </t>
  </si>
  <si>
    <t>1</t>
  </si>
  <si>
    <t>Текущий ремонт</t>
  </si>
  <si>
    <t>Планово-предупредительный ремонт</t>
  </si>
  <si>
    <t>руб.</t>
  </si>
  <si>
    <t xml:space="preserve">Накладные расходы 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</si>
  <si>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</si>
  <si>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</si>
  <si>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</si>
  <si>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</si>
  <si>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</si>
  <si>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</si>
  <si>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</si>
  <si>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</si>
  <si>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</si>
  <si>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</si>
  <si>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</si>
  <si>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</si>
  <si>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</si>
  <si>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</si>
  <si>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</si>
  <si>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</si>
  <si>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</si>
  <si>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организации экплуатации жилого дома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</si>
  <si>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</si>
  <si>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</si>
  <si>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</si>
  <si>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</si>
  <si>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</si>
  <si>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</si>
  <si>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</si>
  <si>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</si>
  <si>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</si>
  <si>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</si>
  <si>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</si>
  <si>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Широкая, 8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</si>
  <si>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</si>
  <si>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</si>
  <si>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</si>
  <si>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</si>
  <si>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</si>
  <si>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</si>
  <si>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</si>
  <si>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</si>
  <si>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</si>
  <si>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</si>
  <si>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</si>
  <si>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</si>
  <si>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</si>
  <si>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Водопровод и канализация</t>
  </si>
  <si>
    <t>Монтаж уличного водоснабжения</t>
  </si>
  <si>
    <t>ч/час</t>
  </si>
  <si>
    <t>факт</t>
  </si>
  <si>
    <t>1.000</t>
  </si>
  <si>
    <t>Широкая, 8-полив(4) ,</t>
  </si>
  <si>
    <t>Осмотр канализационой системы</t>
  </si>
  <si>
    <t>квар</t>
  </si>
  <si>
    <t>2.2.1 п2</t>
  </si>
  <si>
    <t>0.600</t>
  </si>
  <si>
    <t>0.6</t>
  </si>
  <si>
    <t>Широкая, 8(1) ,</t>
  </si>
  <si>
    <t>Смена арматуры (вентилей и клапанов обратных муфтовых диаметром до 20 мм)</t>
  </si>
  <si>
    <t>шт</t>
  </si>
  <si>
    <t>65-5-1</t>
  </si>
  <si>
    <t>0.810</t>
  </si>
  <si>
    <t>0.81</t>
  </si>
  <si>
    <t>Широкая, 8-кв 2(1) ,</t>
  </si>
  <si>
    <t>Итого по категории работ:</t>
  </si>
  <si>
    <t>5.410</t>
  </si>
  <si>
    <t>2  Санитарная очистка</t>
  </si>
  <si>
    <t>Посыпка территории песком или смесью песка с хлоридами</t>
  </si>
  <si>
    <t>м2</t>
  </si>
  <si>
    <t>660</t>
  </si>
  <si>
    <t>2.2.1.4-2</t>
  </si>
  <si>
    <t>0.002</t>
  </si>
  <si>
    <t>1.452</t>
  </si>
  <si>
    <t>Широкая, 8(330) , Широкая, 8(330) ,</t>
  </si>
  <si>
    <t>3  Содержание и текущий ремонт</t>
  </si>
  <si>
    <t>Заделка отверстий канализационных</t>
  </si>
  <si>
    <t>отв</t>
  </si>
  <si>
    <t>2.2.2 п16</t>
  </si>
  <si>
    <t>0.690</t>
  </si>
  <si>
    <t>1.38</t>
  </si>
  <si>
    <t>Широкая, 8-кв 4,8(2) ,</t>
  </si>
  <si>
    <t>Очистка козырьков от снега</t>
  </si>
  <si>
    <t>2.2.4 п 67</t>
  </si>
  <si>
    <t>0.090</t>
  </si>
  <si>
    <t>0.18</t>
  </si>
  <si>
    <t>Широкая, 8(2) ,</t>
  </si>
  <si>
    <t>Очистка кровель от снега</t>
  </si>
  <si>
    <t>15</t>
  </si>
  <si>
    <t>1.35</t>
  </si>
  <si>
    <t>Широкая, 8(15) ,</t>
  </si>
  <si>
    <t>2.910</t>
  </si>
  <si>
    <t>9,77</t>
  </si>
  <si>
    <t>Неудобства 15%:</t>
  </si>
  <si>
    <t>Стоимость работ:</t>
  </si>
  <si>
    <t>21797.75 / 164.17 * 9.772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</si>
  <si>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</si>
  <si>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</si>
  <si>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</si>
  <si>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</si>
  <si>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</si>
  <si>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</si>
  <si>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</si>
  <si>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Широкая, 8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</si>
  <si>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</si>
  <si>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</si>
  <si>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</si>
  <si>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</si>
  <si>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</si>
  <si>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</si>
  <si>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</si>
  <si>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</si>
  <si>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</si>
  <si>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</si>
  <si>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</si>
  <si>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</si>
  <si>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</si>
  <si>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</si>
  <si>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</si>
  <si>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</si>
  <si>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</si>
  <si>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</si>
  <si>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</si>
  <si>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</si>
  <si>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</si>
  <si>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</si>
  <si>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</si>
  <si>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</si>
  <si>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</si>
  <si>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</si>
  <si>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</si>
  <si>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</si>
  <si>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</si>
  <si>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</si>
  <si>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</si>
  <si>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</si>
  <si>
    <t>Услуги сторонних организаций и работы согласно смет: косметический ремонт подъезда 53394; аренда АГП 800; уборка снега трактором 1190; замена общедомового электрического счетчика 6895; ремонт канализации 12100; проверка 1измерительного комплекса коммерческого учета электроэнергии 2544,8; транспортировка ТБО 304,92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</si>
</sst>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2" fontId="3" fillId="0" borderId="0" xfId="0" applyNumberFormat="1" applyFont="1" applyAlignment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2" fontId="0" fillId="0" borderId="0" xfId="0" applyNumberFormat="1" applyAlignme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3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 wrapText="1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14" fillId="0" borderId="22" xfId="0" applyFont="1" applyBorder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4" fillId="0" borderId="0" xfId="0" applyFont="1" applyAlignment="1"/>
    <xf numFmtId="0" fontId="1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F10" sqref="F10"/>
    </sheetView>
  </sheetViews>
  <sheetFormatPr defaultColWidth="8.109375" defaultRowHeight="14.4"/>
  <cols>
    <col min="1" max="1" width="6.109375" style="2" customWidth="1"/>
    <col min="2" max="2" width="51" style="28" customWidth="1"/>
    <col min="3" max="3" width="10.88671875" style="2" customWidth="1"/>
    <col min="4" max="4" width="14.21875" style="2" bestFit="1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272453.59999999998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2796.98</v>
      </c>
    </row>
    <row r="8" spans="1:4">
      <c r="A8" s="10"/>
      <c r="B8" s="11" t="s">
        <v>12</v>
      </c>
      <c r="C8" s="10" t="s">
        <v>11</v>
      </c>
      <c r="D8" s="13">
        <v>279.7</v>
      </c>
    </row>
    <row r="9" spans="1:4">
      <c r="A9" s="10"/>
      <c r="B9" s="11" t="s">
        <v>13</v>
      </c>
      <c r="C9" s="10" t="s">
        <v>11</v>
      </c>
      <c r="D9" s="13">
        <v>693.12</v>
      </c>
    </row>
    <row r="10" spans="1:4">
      <c r="A10" s="10"/>
      <c r="B10" s="11" t="s">
        <v>14</v>
      </c>
      <c r="C10" s="10" t="s">
        <v>11</v>
      </c>
      <c r="D10" s="12">
        <v>3609.32</v>
      </c>
    </row>
    <row r="11" spans="1:4">
      <c r="A11" s="10"/>
      <c r="B11" s="11" t="s">
        <v>15</v>
      </c>
      <c r="C11" s="10" t="s">
        <v>11</v>
      </c>
      <c r="D11" s="12">
        <v>1854.72</v>
      </c>
    </row>
    <row r="12" spans="1:4" ht="15" thickBot="1">
      <c r="A12" s="14"/>
      <c r="B12" s="15" t="s">
        <v>16</v>
      </c>
      <c r="C12" s="16" t="s">
        <v>11</v>
      </c>
      <c r="D12" s="17">
        <v>9233.83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55169.21</v>
      </c>
    </row>
    <row r="15" spans="1:4" ht="15" thickBot="1">
      <c r="A15" s="14"/>
      <c r="B15" s="15" t="s">
        <v>16</v>
      </c>
      <c r="C15" s="16" t="s">
        <v>11</v>
      </c>
      <c r="D15" s="17">
        <v>55169.21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5">
      <c r="A17" s="10"/>
      <c r="B17" s="11" t="s">
        <v>22</v>
      </c>
      <c r="C17" s="10" t="s">
        <v>11</v>
      </c>
      <c r="D17" s="13">
        <v>549.72</v>
      </c>
    </row>
    <row r="18" spans="1:5">
      <c r="A18" s="10"/>
      <c r="B18" s="11" t="s">
        <v>23</v>
      </c>
      <c r="C18" s="10" t="s">
        <v>11</v>
      </c>
      <c r="D18" s="13">
        <v>227.7</v>
      </c>
    </row>
    <row r="19" spans="1:5">
      <c r="A19" s="10"/>
      <c r="B19" s="11" t="s">
        <v>24</v>
      </c>
      <c r="C19" s="10" t="s">
        <v>11</v>
      </c>
      <c r="D19" s="12">
        <v>5907.1</v>
      </c>
    </row>
    <row r="20" spans="1:5">
      <c r="A20" s="10"/>
      <c r="B20" s="11" t="s">
        <v>25</v>
      </c>
      <c r="C20" s="10" t="s">
        <v>11</v>
      </c>
      <c r="D20" s="12">
        <v>3371.04</v>
      </c>
    </row>
    <row r="21" spans="1:5" ht="15" thickBot="1">
      <c r="A21" s="14"/>
      <c r="B21" s="15" t="s">
        <v>16</v>
      </c>
      <c r="C21" s="16" t="s">
        <v>11</v>
      </c>
      <c r="D21" s="17">
        <v>10055.56</v>
      </c>
    </row>
    <row r="22" spans="1:5" ht="93" thickBot="1">
      <c r="A22" s="5"/>
      <c r="B22" s="8" t="s">
        <v>145</v>
      </c>
      <c r="C22" s="16" t="s">
        <v>11</v>
      </c>
      <c r="D22" s="18">
        <v>77228.759999999995</v>
      </c>
    </row>
    <row r="23" spans="1:5" ht="15" thickBot="1">
      <c r="A23" s="14">
        <v>4</v>
      </c>
      <c r="B23" s="19" t="s">
        <v>26</v>
      </c>
      <c r="C23" s="16" t="s">
        <v>11</v>
      </c>
      <c r="D23" s="20">
        <f>D12+D15+D21+D22</f>
        <v>151687.35999999999</v>
      </c>
    </row>
    <row r="24" spans="1:5" ht="27" thickBot="1">
      <c r="A24" s="5" t="s">
        <v>27</v>
      </c>
      <c r="B24" s="8" t="s">
        <v>28</v>
      </c>
      <c r="C24" s="16" t="s">
        <v>11</v>
      </c>
      <c r="D24" s="17">
        <v>2372.37</v>
      </c>
    </row>
    <row r="25" spans="1:5" ht="15" thickBot="1">
      <c r="A25" s="5" t="s">
        <v>29</v>
      </c>
      <c r="B25" s="8" t="s">
        <v>30</v>
      </c>
      <c r="C25" s="9"/>
      <c r="D25" s="7">
        <v>11313.79</v>
      </c>
    </row>
    <row r="26" spans="1:5" ht="15" thickBot="1">
      <c r="A26" s="14"/>
      <c r="B26" s="15"/>
      <c r="C26" s="16"/>
      <c r="D26" s="17"/>
    </row>
    <row r="27" spans="1:5" ht="17.25" customHeight="1" thickBot="1">
      <c r="A27" s="5">
        <v>7</v>
      </c>
      <c r="B27" s="8" t="s">
        <v>31</v>
      </c>
      <c r="C27" s="21" t="s">
        <v>11</v>
      </c>
      <c r="D27" s="22">
        <v>165373.53</v>
      </c>
      <c r="E27" s="23"/>
    </row>
    <row r="28" spans="1:5" ht="14.25" customHeight="1" thickBot="1">
      <c r="A28" s="14">
        <v>8</v>
      </c>
      <c r="B28" s="24" t="s">
        <v>32</v>
      </c>
      <c r="C28" s="25" t="s">
        <v>11</v>
      </c>
      <c r="D28" s="26">
        <v>11576.15</v>
      </c>
    </row>
    <row r="29" spans="1:5" ht="15.75" customHeight="1" thickBot="1">
      <c r="A29" s="5">
        <v>9</v>
      </c>
      <c r="B29" s="8" t="s">
        <v>26</v>
      </c>
      <c r="C29" s="21" t="s">
        <v>11</v>
      </c>
      <c r="D29" s="22">
        <v>176949.68</v>
      </c>
    </row>
    <row r="30" spans="1:5" ht="20.25" customHeight="1" thickBot="1">
      <c r="A30" s="5"/>
      <c r="B30" s="8" t="s">
        <v>33</v>
      </c>
      <c r="C30" s="21" t="s">
        <v>11</v>
      </c>
      <c r="D30" s="22">
        <v>176949.68</v>
      </c>
    </row>
    <row r="31" spans="1:5" ht="20.25" customHeight="1" thickBot="1">
      <c r="A31" s="5"/>
      <c r="B31" s="8" t="s">
        <v>34</v>
      </c>
      <c r="C31" s="21" t="s">
        <v>11</v>
      </c>
      <c r="D31" s="22">
        <v>68615.990000000005</v>
      </c>
    </row>
    <row r="32" spans="1:5" ht="20.25" customHeight="1" thickBot="1">
      <c r="A32" s="5"/>
      <c r="B32" s="8" t="s">
        <v>35</v>
      </c>
      <c r="C32" s="21" t="s">
        <v>11</v>
      </c>
      <c r="D32" s="27" t="s">
        <v>19</v>
      </c>
    </row>
    <row r="33" spans="1:4" ht="20.25" customHeight="1" thickBot="1">
      <c r="A33" s="5"/>
      <c r="B33" s="8" t="s">
        <v>36</v>
      </c>
      <c r="C33" s="21" t="s">
        <v>11</v>
      </c>
      <c r="D33" s="22">
        <f>D29-D31</f>
        <v>108333.68999999999</v>
      </c>
    </row>
    <row r="34" spans="1:4" ht="32.25" customHeight="1" thickBot="1">
      <c r="A34" s="5"/>
      <c r="B34" s="8" t="s">
        <v>37</v>
      </c>
      <c r="C34" s="21" t="s">
        <v>11</v>
      </c>
      <c r="D34" s="22">
        <f>D5+D33</f>
        <v>380787.29</v>
      </c>
    </row>
    <row r="35" spans="1:4" ht="22.5" customHeight="1"/>
    <row r="36" spans="1:4" ht="40.5" customHeight="1">
      <c r="B36" s="29" t="s">
        <v>38</v>
      </c>
      <c r="C36" s="29"/>
      <c r="D36" s="30" t="s">
        <v>39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8"/>
  <sheetViews>
    <sheetView workbookViewId="0">
      <selection activeCell="L13" sqref="L13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103" t="s">
        <v>40</v>
      </c>
      <c r="B2" s="103"/>
      <c r="C2" s="103"/>
      <c r="D2" s="103"/>
      <c r="E2" s="103"/>
      <c r="F2" s="103"/>
      <c r="G2" s="103"/>
      <c r="H2" s="103"/>
    </row>
    <row r="3" spans="1:9">
      <c r="A3" s="104" t="s">
        <v>41</v>
      </c>
      <c r="B3" s="104"/>
      <c r="C3" s="104"/>
      <c r="D3" s="104"/>
      <c r="E3" s="104"/>
      <c r="F3" s="104"/>
      <c r="G3" s="104"/>
      <c r="H3" s="104"/>
    </row>
    <row r="4" spans="1:9" s="28" customFormat="1">
      <c r="A4" s="31"/>
      <c r="B4" s="31"/>
      <c r="C4" s="31"/>
      <c r="D4" s="31"/>
      <c r="E4" s="31"/>
      <c r="F4" s="31"/>
      <c r="G4" s="31"/>
      <c r="H4" s="31"/>
    </row>
    <row r="5" spans="1:9">
      <c r="A5" s="32" t="s">
        <v>42</v>
      </c>
    </row>
    <row r="6" spans="1:9">
      <c r="A6" s="32" t="s">
        <v>43</v>
      </c>
    </row>
    <row r="7" spans="1:9" ht="15" thickBot="1">
      <c r="A7" s="32" t="s">
        <v>44</v>
      </c>
    </row>
    <row r="8" spans="1:9" s="35" customFormat="1" ht="61.8" thickBot="1">
      <c r="A8" s="33" t="s">
        <v>45</v>
      </c>
      <c r="B8" s="34" t="s">
        <v>46</v>
      </c>
      <c r="C8" s="34" t="s">
        <v>47</v>
      </c>
      <c r="D8" s="34" t="s">
        <v>48</v>
      </c>
      <c r="E8" s="34" t="s">
        <v>49</v>
      </c>
      <c r="F8" s="34" t="s">
        <v>50</v>
      </c>
      <c r="G8" s="34" t="s">
        <v>51</v>
      </c>
      <c r="H8" s="105" t="s">
        <v>52</v>
      </c>
      <c r="I8" s="105"/>
    </row>
    <row r="9" spans="1:9" s="38" customFormat="1" ht="15" thickBot="1">
      <c r="A9" s="36" t="s">
        <v>8</v>
      </c>
      <c r="B9" s="37" t="s">
        <v>17</v>
      </c>
      <c r="C9" s="37" t="s">
        <v>20</v>
      </c>
      <c r="D9" s="37" t="s">
        <v>53</v>
      </c>
      <c r="E9" s="37" t="s">
        <v>27</v>
      </c>
      <c r="F9" s="37" t="s">
        <v>29</v>
      </c>
      <c r="G9" s="37" t="s">
        <v>54</v>
      </c>
      <c r="H9" s="106" t="s">
        <v>55</v>
      </c>
      <c r="I9" s="106"/>
    </row>
    <row r="10" spans="1:9">
      <c r="A10" s="107" t="s">
        <v>56</v>
      </c>
      <c r="B10" s="107"/>
      <c r="C10" s="107"/>
      <c r="D10" s="107"/>
      <c r="E10" s="107"/>
      <c r="F10" s="107"/>
      <c r="G10" s="107"/>
      <c r="H10" s="107"/>
      <c r="I10" s="107"/>
    </row>
    <row r="11" spans="1:9" s="42" customFormat="1" ht="28.8">
      <c r="A11" s="39" t="s">
        <v>8</v>
      </c>
      <c r="B11" s="40" t="s">
        <v>57</v>
      </c>
      <c r="C11" s="41" t="s">
        <v>58</v>
      </c>
      <c r="D11" s="41" t="s">
        <v>53</v>
      </c>
      <c r="E11" s="41" t="s">
        <v>59</v>
      </c>
      <c r="F11" s="41" t="s">
        <v>60</v>
      </c>
      <c r="G11" s="41" t="s">
        <v>53</v>
      </c>
      <c r="H11" s="102" t="s">
        <v>61</v>
      </c>
      <c r="I11" s="102"/>
    </row>
    <row r="12" spans="1:9" s="42" customFormat="1" ht="28.8">
      <c r="A12" s="39" t="s">
        <v>17</v>
      </c>
      <c r="B12" s="40" t="s">
        <v>62</v>
      </c>
      <c r="C12" s="41" t="s">
        <v>63</v>
      </c>
      <c r="D12" s="41" t="s">
        <v>8</v>
      </c>
      <c r="E12" s="41" t="s">
        <v>64</v>
      </c>
      <c r="F12" s="41" t="s">
        <v>65</v>
      </c>
      <c r="G12" s="41" t="s">
        <v>66</v>
      </c>
      <c r="H12" s="102" t="s">
        <v>67</v>
      </c>
      <c r="I12" s="102"/>
    </row>
    <row r="13" spans="1:9" s="42" customFormat="1" ht="43.2">
      <c r="A13" s="39" t="s">
        <v>20</v>
      </c>
      <c r="B13" s="40" t="s">
        <v>68</v>
      </c>
      <c r="C13" s="41" t="s">
        <v>69</v>
      </c>
      <c r="D13" s="41" t="s">
        <v>8</v>
      </c>
      <c r="E13" s="41" t="s">
        <v>70</v>
      </c>
      <c r="F13" s="41" t="s">
        <v>71</v>
      </c>
      <c r="G13" s="41" t="s">
        <v>72</v>
      </c>
      <c r="H13" s="102" t="s">
        <v>73</v>
      </c>
      <c r="I13" s="102"/>
    </row>
    <row r="14" spans="1:9" s="47" customFormat="1" ht="10.199999999999999">
      <c r="A14" s="43"/>
      <c r="B14" s="44" t="s">
        <v>74</v>
      </c>
      <c r="C14" s="44"/>
      <c r="D14" s="44"/>
      <c r="E14" s="44"/>
      <c r="F14" s="44"/>
      <c r="G14" s="45" t="s">
        <v>75</v>
      </c>
      <c r="H14" s="44"/>
      <c r="I14" s="46"/>
    </row>
    <row r="15" spans="1:9">
      <c r="A15" s="107" t="s">
        <v>76</v>
      </c>
      <c r="B15" s="107"/>
      <c r="C15" s="107"/>
      <c r="D15" s="107"/>
      <c r="E15" s="107"/>
      <c r="F15" s="107"/>
      <c r="G15" s="107"/>
      <c r="H15" s="107"/>
      <c r="I15" s="107"/>
    </row>
    <row r="16" spans="1:9" s="42" customFormat="1" ht="28.8">
      <c r="A16" s="39" t="s">
        <v>53</v>
      </c>
      <c r="B16" s="40" t="s">
        <v>77</v>
      </c>
      <c r="C16" s="41" t="s">
        <v>78</v>
      </c>
      <c r="D16" s="41" t="s">
        <v>79</v>
      </c>
      <c r="E16" s="41" t="s">
        <v>80</v>
      </c>
      <c r="F16" s="41" t="s">
        <v>81</v>
      </c>
      <c r="G16" s="41" t="s">
        <v>82</v>
      </c>
      <c r="H16" s="102" t="s">
        <v>83</v>
      </c>
      <c r="I16" s="102"/>
    </row>
    <row r="17" spans="1:9" s="47" customFormat="1" ht="10.199999999999999">
      <c r="A17" s="43"/>
      <c r="B17" s="44" t="s">
        <v>74</v>
      </c>
      <c r="C17" s="44"/>
      <c r="D17" s="44"/>
      <c r="E17" s="44"/>
      <c r="F17" s="44"/>
      <c r="G17" s="45" t="s">
        <v>82</v>
      </c>
      <c r="H17" s="44"/>
      <c r="I17" s="46"/>
    </row>
    <row r="18" spans="1:9">
      <c r="A18" s="107" t="s">
        <v>84</v>
      </c>
      <c r="B18" s="107"/>
      <c r="C18" s="107"/>
      <c r="D18" s="107"/>
      <c r="E18" s="107"/>
      <c r="F18" s="107"/>
      <c r="G18" s="107"/>
      <c r="H18" s="107"/>
      <c r="I18" s="107"/>
    </row>
    <row r="19" spans="1:9" s="42" customFormat="1" ht="28.8">
      <c r="A19" s="39" t="s">
        <v>27</v>
      </c>
      <c r="B19" s="40" t="s">
        <v>85</v>
      </c>
      <c r="C19" s="41" t="s">
        <v>86</v>
      </c>
      <c r="D19" s="41" t="s">
        <v>17</v>
      </c>
      <c r="E19" s="41" t="s">
        <v>87</v>
      </c>
      <c r="F19" s="41" t="s">
        <v>88</v>
      </c>
      <c r="G19" s="41" t="s">
        <v>89</v>
      </c>
      <c r="H19" s="102" t="s">
        <v>90</v>
      </c>
      <c r="I19" s="102"/>
    </row>
    <row r="20" spans="1:9" s="42" customFormat="1">
      <c r="A20" s="39" t="s">
        <v>29</v>
      </c>
      <c r="B20" s="40" t="s">
        <v>91</v>
      </c>
      <c r="C20" s="41" t="s">
        <v>78</v>
      </c>
      <c r="D20" s="41" t="s">
        <v>17</v>
      </c>
      <c r="E20" s="41" t="s">
        <v>92</v>
      </c>
      <c r="F20" s="41" t="s">
        <v>93</v>
      </c>
      <c r="G20" s="41" t="s">
        <v>94</v>
      </c>
      <c r="H20" s="102" t="s">
        <v>95</v>
      </c>
      <c r="I20" s="102"/>
    </row>
    <row r="21" spans="1:9" s="42" customFormat="1">
      <c r="A21" s="39" t="s">
        <v>54</v>
      </c>
      <c r="B21" s="40" t="s">
        <v>96</v>
      </c>
      <c r="C21" s="41" t="s">
        <v>78</v>
      </c>
      <c r="D21" s="41" t="s">
        <v>97</v>
      </c>
      <c r="E21" s="41" t="s">
        <v>92</v>
      </c>
      <c r="F21" s="41" t="s">
        <v>93</v>
      </c>
      <c r="G21" s="41" t="s">
        <v>98</v>
      </c>
      <c r="H21" s="102" t="s">
        <v>99</v>
      </c>
      <c r="I21" s="102"/>
    </row>
    <row r="22" spans="1:9" s="47" customFormat="1" ht="10.8" thickBot="1">
      <c r="A22" s="43"/>
      <c r="B22" s="44" t="s">
        <v>74</v>
      </c>
      <c r="C22" s="44"/>
      <c r="D22" s="44"/>
      <c r="E22" s="44"/>
      <c r="F22" s="44"/>
      <c r="G22" s="45" t="s">
        <v>100</v>
      </c>
      <c r="H22" s="44"/>
      <c r="I22" s="46"/>
    </row>
    <row r="23" spans="1:9" s="53" customFormat="1">
      <c r="A23" s="48"/>
      <c r="B23" s="49" t="s">
        <v>31</v>
      </c>
      <c r="C23" s="50"/>
      <c r="D23" s="50"/>
      <c r="E23" s="50"/>
      <c r="F23" s="50"/>
      <c r="G23" s="51" t="s">
        <v>101</v>
      </c>
      <c r="H23" s="50"/>
      <c r="I23" s="52"/>
    </row>
    <row r="24" spans="1:9">
      <c r="A24" s="54"/>
      <c r="B24" s="55" t="s">
        <v>102</v>
      </c>
      <c r="C24" s="53"/>
      <c r="D24" s="53"/>
      <c r="E24" s="53"/>
      <c r="F24" s="53"/>
      <c r="G24" s="56" t="s">
        <v>19</v>
      </c>
      <c r="I24" s="57"/>
    </row>
    <row r="25" spans="1:9" ht="15" thickBot="1">
      <c r="A25" s="54"/>
      <c r="B25" s="58" t="s">
        <v>26</v>
      </c>
      <c r="C25" s="59"/>
      <c r="D25" s="59"/>
      <c r="E25" s="59"/>
      <c r="F25" s="59"/>
      <c r="G25" s="60" t="s">
        <v>101</v>
      </c>
      <c r="I25" s="57"/>
    </row>
    <row r="26" spans="1:9">
      <c r="A26" s="54"/>
      <c r="B26" s="47" t="s">
        <v>103</v>
      </c>
      <c r="D26" s="47" t="s">
        <v>104</v>
      </c>
      <c r="G26" s="61">
        <v>1297.48</v>
      </c>
      <c r="I26" s="57"/>
    </row>
    <row r="27" spans="1:9">
      <c r="A27" s="54"/>
      <c r="B27" s="47" t="s">
        <v>105</v>
      </c>
      <c r="G27" s="61">
        <v>1637.42</v>
      </c>
      <c r="I27" s="57"/>
    </row>
    <row r="28" spans="1:9" s="47" customFormat="1" ht="5.25" customHeight="1" thickBot="1">
      <c r="A28" s="62"/>
      <c r="B28" s="58"/>
      <c r="C28" s="58"/>
      <c r="D28" s="58"/>
      <c r="E28" s="58"/>
      <c r="F28" s="58"/>
      <c r="G28" s="60"/>
      <c r="H28" s="58"/>
      <c r="I28" s="63"/>
    </row>
    <row r="32" spans="1:9">
      <c r="B32" s="64" t="s">
        <v>106</v>
      </c>
      <c r="C32" s="65"/>
      <c r="D32" s="65"/>
      <c r="E32" s="64" t="s">
        <v>39</v>
      </c>
    </row>
    <row r="33" spans="2:7">
      <c r="B33" s="66" t="s">
        <v>107</v>
      </c>
    </row>
    <row r="36" spans="2:7">
      <c r="B36" s="30" t="s">
        <v>108</v>
      </c>
    </row>
    <row r="38" spans="2:7">
      <c r="G38" s="67"/>
    </row>
  </sheetData>
  <mergeCells count="14">
    <mergeCell ref="H20:I20"/>
    <mergeCell ref="H21:I21"/>
    <mergeCell ref="H12:I12"/>
    <mergeCell ref="H13:I13"/>
    <mergeCell ref="A15:I15"/>
    <mergeCell ref="H16:I16"/>
    <mergeCell ref="A18:I18"/>
    <mergeCell ref="H19:I19"/>
    <mergeCell ref="H11:I11"/>
    <mergeCell ref="A2:H2"/>
    <mergeCell ref="A3:H3"/>
    <mergeCell ref="H8:I8"/>
    <mergeCell ref="H9:I9"/>
    <mergeCell ref="A10:I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workbookViewId="0">
      <selection activeCell="D64" sqref="D64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5.8867187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68" t="s">
        <v>109</v>
      </c>
    </row>
    <row r="2" spans="2:8" ht="19.5" customHeight="1">
      <c r="B2" s="111" t="s">
        <v>110</v>
      </c>
      <c r="C2" s="111"/>
      <c r="D2" s="111"/>
      <c r="E2" s="111"/>
      <c r="F2" s="111"/>
      <c r="G2" s="111"/>
    </row>
    <row r="3" spans="2:8" ht="17.25" customHeight="1">
      <c r="C3" s="112" t="s">
        <v>111</v>
      </c>
      <c r="D3" s="112"/>
      <c r="E3" s="112"/>
      <c r="F3" s="112"/>
      <c r="G3" s="69"/>
      <c r="H3" s="69"/>
    </row>
    <row r="4" spans="2:8" ht="34.5" customHeight="1">
      <c r="B4" s="113" t="s">
        <v>112</v>
      </c>
      <c r="C4" s="113"/>
      <c r="D4" s="113"/>
      <c r="E4" s="113"/>
      <c r="F4" s="113"/>
    </row>
    <row r="5" spans="2:8" ht="23.25" customHeight="1">
      <c r="C5" s="70">
        <v>1</v>
      </c>
      <c r="D5" s="114" t="s">
        <v>113</v>
      </c>
      <c r="E5" s="114"/>
      <c r="F5" s="114"/>
    </row>
    <row r="7" spans="2:8">
      <c r="B7" s="115" t="s">
        <v>114</v>
      </c>
      <c r="C7" s="115"/>
      <c r="D7" s="115"/>
    </row>
    <row r="8" spans="2:8" ht="16.5" customHeight="1">
      <c r="B8" s="108" t="s">
        <v>115</v>
      </c>
      <c r="C8" s="108"/>
      <c r="D8" s="71">
        <v>3960</v>
      </c>
      <c r="E8" s="72" t="s">
        <v>116</v>
      </c>
    </row>
    <row r="9" spans="2:8" ht="14.25" customHeight="1">
      <c r="B9" s="108" t="s">
        <v>117</v>
      </c>
      <c r="C9" s="108"/>
      <c r="D9" s="71">
        <v>1368</v>
      </c>
      <c r="E9" s="72" t="s">
        <v>116</v>
      </c>
    </row>
    <row r="10" spans="2:8" ht="14.25" customHeight="1">
      <c r="B10" s="109" t="s">
        <v>118</v>
      </c>
      <c r="C10" s="109"/>
      <c r="D10" s="71">
        <v>216</v>
      </c>
      <c r="E10" s="72" t="s">
        <v>116</v>
      </c>
    </row>
    <row r="11" spans="2:8" ht="28.5" customHeight="1">
      <c r="B11" s="14" t="s">
        <v>119</v>
      </c>
      <c r="C11" s="14" t="s">
        <v>120</v>
      </c>
      <c r="D11" s="14" t="s">
        <v>121</v>
      </c>
      <c r="E11" s="73" t="s">
        <v>122</v>
      </c>
      <c r="F11" s="73" t="s">
        <v>123</v>
      </c>
    </row>
    <row r="12" spans="2:8" ht="16.5" customHeight="1">
      <c r="B12" s="14" t="s">
        <v>8</v>
      </c>
      <c r="C12" s="14" t="s">
        <v>17</v>
      </c>
      <c r="D12" s="14" t="s">
        <v>20</v>
      </c>
      <c r="E12" s="14" t="s">
        <v>53</v>
      </c>
      <c r="F12" s="14" t="s">
        <v>27</v>
      </c>
    </row>
    <row r="13" spans="2:8" ht="13.5" customHeight="1">
      <c r="B13" s="74">
        <v>1</v>
      </c>
      <c r="C13" s="75" t="s">
        <v>115</v>
      </c>
      <c r="D13" s="76"/>
      <c r="E13" s="76"/>
      <c r="F13" s="76"/>
    </row>
    <row r="14" spans="2:8">
      <c r="B14" s="76"/>
      <c r="C14" s="76" t="s">
        <v>124</v>
      </c>
      <c r="D14" s="77" t="s">
        <v>19</v>
      </c>
      <c r="E14" s="77" t="s">
        <v>19</v>
      </c>
      <c r="F14" s="77" t="s">
        <v>19</v>
      </c>
    </row>
    <row r="15" spans="2:8">
      <c r="B15" s="76"/>
      <c r="C15" s="76" t="s">
        <v>125</v>
      </c>
      <c r="D15" s="78">
        <v>3960</v>
      </c>
      <c r="E15" s="78">
        <v>7.48</v>
      </c>
      <c r="F15" s="78">
        <v>29612.76</v>
      </c>
    </row>
    <row r="16" spans="2:8">
      <c r="B16" s="76"/>
      <c r="C16" s="76" t="s">
        <v>126</v>
      </c>
      <c r="D16" s="77" t="s">
        <v>19</v>
      </c>
      <c r="E16" s="79"/>
      <c r="F16" s="79"/>
    </row>
    <row r="17" spans="2:7">
      <c r="B17" s="80"/>
      <c r="C17" s="81" t="s">
        <v>31</v>
      </c>
      <c r="D17" s="82">
        <v>3960</v>
      </c>
      <c r="E17" s="80"/>
      <c r="F17" s="82">
        <v>29612.76</v>
      </c>
    </row>
    <row r="18" spans="2:7" ht="13.5" customHeight="1">
      <c r="B18" s="74">
        <v>2</v>
      </c>
      <c r="C18" s="75" t="s">
        <v>117</v>
      </c>
      <c r="D18" s="76"/>
      <c r="E18" s="76"/>
      <c r="F18" s="76"/>
    </row>
    <row r="19" spans="2:7">
      <c r="B19" s="76"/>
      <c r="C19" s="76" t="s">
        <v>124</v>
      </c>
      <c r="D19" s="77" t="s">
        <v>19</v>
      </c>
      <c r="E19" s="77" t="s">
        <v>19</v>
      </c>
      <c r="F19" s="77" t="s">
        <v>19</v>
      </c>
    </row>
    <row r="20" spans="2:7">
      <c r="B20" s="76"/>
      <c r="C20" s="76" t="s">
        <v>125</v>
      </c>
      <c r="D20" s="78">
        <v>1368</v>
      </c>
      <c r="E20" s="78">
        <v>10.28</v>
      </c>
      <c r="F20" s="78">
        <v>14066.04</v>
      </c>
    </row>
    <row r="21" spans="2:7">
      <c r="B21" s="76"/>
      <c r="C21" s="76" t="s">
        <v>126</v>
      </c>
      <c r="D21" s="77" t="s">
        <v>19</v>
      </c>
      <c r="E21" s="79"/>
      <c r="F21" s="79"/>
    </row>
    <row r="22" spans="2:7">
      <c r="B22" s="80"/>
      <c r="C22" s="81" t="s">
        <v>31</v>
      </c>
      <c r="D22" s="82">
        <v>1368</v>
      </c>
      <c r="E22" s="80"/>
      <c r="F22" s="82">
        <v>14066.04</v>
      </c>
    </row>
    <row r="23" spans="2:7" ht="13.5" customHeight="1">
      <c r="B23" s="74">
        <v>3</v>
      </c>
      <c r="C23" s="75" t="s">
        <v>118</v>
      </c>
      <c r="D23" s="76"/>
      <c r="E23" s="76"/>
      <c r="F23" s="76"/>
    </row>
    <row r="24" spans="2:7">
      <c r="B24" s="76"/>
      <c r="C24" s="76" t="s">
        <v>124</v>
      </c>
      <c r="D24" s="77" t="s">
        <v>19</v>
      </c>
      <c r="E24" s="77" t="s">
        <v>19</v>
      </c>
      <c r="F24" s="77" t="s">
        <v>19</v>
      </c>
    </row>
    <row r="25" spans="2:7">
      <c r="B25" s="76"/>
      <c r="C25" s="76" t="s">
        <v>125</v>
      </c>
      <c r="D25" s="78">
        <v>216</v>
      </c>
      <c r="E25" s="78">
        <v>1.37</v>
      </c>
      <c r="F25" s="78">
        <v>296.16000000000003</v>
      </c>
    </row>
    <row r="26" spans="2:7">
      <c r="B26" s="76"/>
      <c r="C26" s="76" t="s">
        <v>126</v>
      </c>
      <c r="D26" s="77" t="s">
        <v>19</v>
      </c>
      <c r="E26" s="79"/>
      <c r="F26" s="79"/>
    </row>
    <row r="27" spans="2:7">
      <c r="B27" s="80"/>
      <c r="C27" s="81" t="s">
        <v>31</v>
      </c>
      <c r="D27" s="82">
        <v>216</v>
      </c>
      <c r="E27" s="80"/>
      <c r="F27" s="82">
        <v>296.16000000000003</v>
      </c>
    </row>
    <row r="28" spans="2:7" ht="14.25" customHeight="1">
      <c r="B28" s="83"/>
      <c r="C28" s="84" t="s">
        <v>26</v>
      </c>
      <c r="D28" s="85">
        <v>5544</v>
      </c>
      <c r="E28" s="83"/>
      <c r="F28" s="85">
        <v>43974.96</v>
      </c>
      <c r="G28" s="53"/>
    </row>
    <row r="29" spans="2:7" ht="31.5" customHeight="1">
      <c r="C29" s="70">
        <v>2</v>
      </c>
      <c r="D29" s="110" t="s">
        <v>127</v>
      </c>
      <c r="E29" s="110"/>
      <c r="F29" s="110"/>
    </row>
    <row r="31" spans="2:7">
      <c r="B31" s="86" t="s">
        <v>128</v>
      </c>
      <c r="C31" s="86"/>
      <c r="D31" s="71">
        <v>564</v>
      </c>
      <c r="E31" s="72" t="s">
        <v>116</v>
      </c>
    </row>
    <row r="32" spans="2:7" ht="26.4">
      <c r="B32" s="14" t="s">
        <v>119</v>
      </c>
      <c r="C32" s="14" t="s">
        <v>129</v>
      </c>
      <c r="D32" s="14" t="s">
        <v>121</v>
      </c>
      <c r="E32" s="73" t="s">
        <v>122</v>
      </c>
      <c r="F32" s="73" t="s">
        <v>123</v>
      </c>
    </row>
    <row r="33" spans="2:6">
      <c r="B33" s="14" t="s">
        <v>8</v>
      </c>
      <c r="C33" s="14" t="s">
        <v>17</v>
      </c>
      <c r="D33" s="14" t="s">
        <v>20</v>
      </c>
      <c r="E33" s="14" t="s">
        <v>53</v>
      </c>
      <c r="F33" s="14" t="s">
        <v>27</v>
      </c>
    </row>
    <row r="34" spans="2:6" ht="12.75" customHeight="1">
      <c r="B34" s="87">
        <v>1</v>
      </c>
      <c r="C34" s="88" t="s">
        <v>130</v>
      </c>
      <c r="D34" s="76"/>
      <c r="E34" s="76"/>
      <c r="F34" s="76"/>
    </row>
    <row r="35" spans="2:6">
      <c r="B35" s="76"/>
      <c r="C35" s="76" t="s">
        <v>124</v>
      </c>
      <c r="D35" s="78">
        <v>564</v>
      </c>
      <c r="E35" s="78">
        <v>19.850000000000001</v>
      </c>
      <c r="F35" s="78">
        <v>11194.2</v>
      </c>
    </row>
    <row r="36" spans="2:6">
      <c r="B36" s="76"/>
      <c r="C36" s="76" t="s">
        <v>126</v>
      </c>
      <c r="D36" s="77" t="s">
        <v>19</v>
      </c>
      <c r="E36" s="79"/>
      <c r="F36" s="79"/>
    </row>
    <row r="37" spans="2:6">
      <c r="B37" s="80"/>
      <c r="C37" s="81" t="s">
        <v>31</v>
      </c>
      <c r="D37" s="82">
        <v>564</v>
      </c>
      <c r="E37" s="80"/>
      <c r="F37" s="82">
        <v>11194.2</v>
      </c>
    </row>
    <row r="38" spans="2:6" ht="29.25" customHeight="1">
      <c r="C38" s="70">
        <v>3</v>
      </c>
      <c r="D38" s="110" t="s">
        <v>131</v>
      </c>
      <c r="E38" s="110"/>
      <c r="F38" s="110"/>
    </row>
    <row r="39" spans="2:6" ht="28.5" customHeight="1">
      <c r="B39" s="89" t="s">
        <v>132</v>
      </c>
      <c r="C39" s="89" t="s">
        <v>133</v>
      </c>
      <c r="D39" s="90" t="s">
        <v>19</v>
      </c>
      <c r="E39" s="91" t="s">
        <v>11</v>
      </c>
    </row>
    <row r="40" spans="2:6" ht="15" customHeight="1">
      <c r="B40" s="89" t="s">
        <v>134</v>
      </c>
      <c r="C40" s="64" t="s">
        <v>135</v>
      </c>
      <c r="D40" s="92" t="s">
        <v>19</v>
      </c>
      <c r="E40" s="66" t="s">
        <v>11</v>
      </c>
    </row>
    <row r="41" spans="2:6" ht="14.25" customHeight="1">
      <c r="B41" s="89" t="s">
        <v>136</v>
      </c>
      <c r="C41" s="89" t="s">
        <v>137</v>
      </c>
      <c r="D41" s="93" t="s">
        <v>19</v>
      </c>
      <c r="E41" s="89" t="s">
        <v>138</v>
      </c>
    </row>
    <row r="42" spans="2:6" ht="16.5" customHeight="1">
      <c r="C42" s="94" t="s">
        <v>16</v>
      </c>
      <c r="D42" s="92" t="s">
        <v>19</v>
      </c>
      <c r="E42" s="66" t="s">
        <v>11</v>
      </c>
    </row>
    <row r="43" spans="2:6" ht="21" customHeight="1">
      <c r="C43" s="95" t="s">
        <v>139</v>
      </c>
      <c r="D43" s="96">
        <v>55169.16</v>
      </c>
      <c r="E43" s="97" t="s">
        <v>11</v>
      </c>
    </row>
    <row r="44" spans="2:6" ht="47.25" customHeight="1"/>
    <row r="45" spans="2:6">
      <c r="C45" s="98" t="s">
        <v>140</v>
      </c>
      <c r="D45" s="99"/>
      <c r="F45" s="100" t="s">
        <v>39</v>
      </c>
    </row>
    <row r="46" spans="2:6" ht="9" customHeight="1">
      <c r="C46" s="98"/>
      <c r="D46" s="99"/>
      <c r="F46" s="100"/>
    </row>
    <row r="47" spans="2:6">
      <c r="C47" s="98" t="s">
        <v>141</v>
      </c>
      <c r="D47" s="99"/>
      <c r="F47" s="100" t="s">
        <v>142</v>
      </c>
    </row>
    <row r="48" spans="2:6" ht="8.25" customHeight="1">
      <c r="F48" s="101"/>
    </row>
    <row r="49" spans="3:6">
      <c r="C49" s="98" t="s">
        <v>143</v>
      </c>
      <c r="F49" s="100" t="s">
        <v>144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2020-02-14T06:12:06Z</dcterms:modified>
</cp:coreProperties>
</file>