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<sst xmlns="http://schemas.openxmlformats.org/spreadsheetml/2006/main" count="568" uniqueCount="372">
  <si>
    <t xml:space="preserve">Отчет </t>
  </si>
  <si>
    <t>о выполненных работах по жилому дому  Челюскина, 45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</si>
  <si>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</si>
  <si>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</si>
  <si>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</si>
  <si>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</si>
  <si>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</si>
  <si>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</si>
  <si>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</si>
  <si>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</si>
  <si>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</si>
  <si>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</si>
  <si>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</si>
  <si>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</si>
  <si>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</si>
  <si>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</si>
  <si>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</si>
  <si>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</si>
  <si>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</si>
  <si>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</si>
  <si>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</si>
  <si>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</si>
  <si>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</si>
  <si>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</si>
  <si>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</si>
  <si>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</si>
  <si>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аренда АГП 8800; уборка снега трактором 7191; очистка канализации 3269; ремонт отопительной системы 27476; дезинсекция 1982.4.; транспортировка ТБО 1684,32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</si>
  <si>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</si>
  <si>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</si>
  <si>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</si>
  <si>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</si>
  <si>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</si>
  <si>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</si>
  <si>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</si>
  <si>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</si>
  <si>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</si>
  <si>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</si>
  <si>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</si>
  <si>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</si>
  <si>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</si>
  <si>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</si>
  <si>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</si>
  <si>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2012 г.</t>
  </si>
  <si>
    <t>По домам: Челюскина, 45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</si>
  <si>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</si>
  <si>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</si>
  <si>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</si>
  <si>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</si>
  <si>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</si>
  <si>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</si>
  <si>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</si>
  <si>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</si>
  <si>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</si>
  <si>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</si>
  <si>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</si>
  <si>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</si>
  <si>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</si>
  <si>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</si>
  <si>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Валка деревьев в городских условиях (ель,пихта,береза,лиственница,ольха d до 300мм)</t>
  </si>
  <si>
    <t>м3</t>
  </si>
  <si>
    <t>68-3-3</t>
  </si>
  <si>
    <t>2.970</t>
  </si>
  <si>
    <t>2.97</t>
  </si>
  <si>
    <t>Челюскина, 45(1) ,</t>
  </si>
  <si>
    <t>Вырезка сухих ветвей деревьев лиственых пород при кол-ве срез ветвей до 15 шт.</t>
  </si>
  <si>
    <t>дер</t>
  </si>
  <si>
    <t>68-5-4</t>
  </si>
  <si>
    <t>1.160</t>
  </si>
  <si>
    <t>3.48</t>
  </si>
  <si>
    <t>Челюскина, 45(3) ,</t>
  </si>
  <si>
    <t>Распиловка и раскрежовка стволов и веток деревьев</t>
  </si>
  <si>
    <t>0.4</t>
  </si>
  <si>
    <t>1.188</t>
  </si>
  <si>
    <t>Челюскина, 45-сломан. береза(0.4) ,</t>
  </si>
  <si>
    <t>Укрепление баннера</t>
  </si>
  <si>
    <t>ч/час</t>
  </si>
  <si>
    <t>факт</t>
  </si>
  <si>
    <t>1.000</t>
  </si>
  <si>
    <t>Установка Новогодней атрибутики в Черемушках</t>
  </si>
  <si>
    <t>Челюскина, 45(5) ,</t>
  </si>
  <si>
    <t>Итого по категории работ:</t>
  </si>
  <si>
    <t>15.638</t>
  </si>
  <si>
    <t>2  Водопровод и канализация</t>
  </si>
  <si>
    <t>Заделка стыков соединения трубопроводов</t>
  </si>
  <si>
    <t>соед.</t>
  </si>
  <si>
    <t>2.2.2.2 п30</t>
  </si>
  <si>
    <t>0.310</t>
  </si>
  <si>
    <t>0.31</t>
  </si>
  <si>
    <t>Челюскина, 45-кв 23(1) ,</t>
  </si>
  <si>
    <t>Заделка трещин на водяной трубе</t>
  </si>
  <si>
    <t>шт</t>
  </si>
  <si>
    <t>2.2.1.2-17</t>
  </si>
  <si>
    <t>0.370</t>
  </si>
  <si>
    <t>0.37</t>
  </si>
  <si>
    <t>Челюскина, 45-кв 13(1) ,</t>
  </si>
  <si>
    <t>Замена вентиля на трубопроводе ХВС</t>
  </si>
  <si>
    <t>уч.</t>
  </si>
  <si>
    <t>2.2.2.1-27</t>
  </si>
  <si>
    <t>0.520</t>
  </si>
  <si>
    <t>0.52</t>
  </si>
  <si>
    <t>Челюскина, 45-кв 52(1) ,</t>
  </si>
  <si>
    <t>9</t>
  </si>
  <si>
    <t>Замена внутр. трубопров. из стал. труб на ПП трубы d-20 мм</t>
  </si>
  <si>
    <t>12</t>
  </si>
  <si>
    <t>65-9-31</t>
  </si>
  <si>
    <t>1.740</t>
  </si>
  <si>
    <t>20.88</t>
  </si>
  <si>
    <t>Челюскина, 45(6) , Челюскина, 45-кв 66(4) , Челюскина, 45-кв 22(2) ,</t>
  </si>
  <si>
    <t>10</t>
  </si>
  <si>
    <t>Замена внутр. трубопров. из стал. труб на ПП трубы d-25 мм</t>
  </si>
  <si>
    <t>14</t>
  </si>
  <si>
    <t>65-9-32</t>
  </si>
  <si>
    <t>1.830</t>
  </si>
  <si>
    <t>25.62</t>
  </si>
  <si>
    <t>Челюскина, 45-подвал(10) , Челюскина, 45-кв 22(4) ,</t>
  </si>
  <si>
    <t>11</t>
  </si>
  <si>
    <t>Замена каналлизационной чугунной трубы на трубу  d-160 мм, l -3000 мм</t>
  </si>
  <si>
    <t>65-8-4</t>
  </si>
  <si>
    <t>4.416</t>
  </si>
  <si>
    <t>Челюскина, 45-наружная канализация(1) ,</t>
  </si>
  <si>
    <t>Замена каналлизационной чугунной трубы на трубу ПВХ d-110 мм, l-1000 мм</t>
  </si>
  <si>
    <t>65-8-2</t>
  </si>
  <si>
    <t>1.472</t>
  </si>
  <si>
    <t>5.888</t>
  </si>
  <si>
    <t>Челюскина, 45-подвал(2) , Челюскина, 45-подвал(2) ,</t>
  </si>
  <si>
    <t>13</t>
  </si>
  <si>
    <t>Замена каналлизационной чугунной трубы на трубу ПВХ d-50 мм, l-1000 мм</t>
  </si>
  <si>
    <t>65-8-15</t>
  </si>
  <si>
    <t>0.736</t>
  </si>
  <si>
    <t>Челюскина, 45-кв 7(2) ,</t>
  </si>
  <si>
    <t>Осмотр системы водопровода</t>
  </si>
  <si>
    <t>квар</t>
  </si>
  <si>
    <t>2.2.1 п2</t>
  </si>
  <si>
    <t>0.600</t>
  </si>
  <si>
    <t>0.6</t>
  </si>
  <si>
    <t>Челюскина, 45-маг. Пальмира(1) ,</t>
  </si>
  <si>
    <t>15</t>
  </si>
  <si>
    <t>Прочистка внутренней канализационной сети</t>
  </si>
  <si>
    <t>пог.м</t>
  </si>
  <si>
    <t>42</t>
  </si>
  <si>
    <t>65-10-1</t>
  </si>
  <si>
    <t>0.322</t>
  </si>
  <si>
    <t>13.524</t>
  </si>
  <si>
    <t>Челюскина, 45-кв 2, подвал(10) , Челюскина, 45-подвал, кв 21(27) , Челюскина, 45-маг Пальмира(5) ,</t>
  </si>
  <si>
    <t>16</t>
  </si>
  <si>
    <t>Прочистка дворовой канализационной сети</t>
  </si>
  <si>
    <t>м</t>
  </si>
  <si>
    <t>65-10-2</t>
  </si>
  <si>
    <t>1.080</t>
  </si>
  <si>
    <t>5.4</t>
  </si>
  <si>
    <t>Челюскина, 45-маг Пальмира(5) ,</t>
  </si>
  <si>
    <t>17</t>
  </si>
  <si>
    <t>Ремонт водопроводного крана (замена прокладки)</t>
  </si>
  <si>
    <t>2.2.1.2 п1</t>
  </si>
  <si>
    <t>0.180</t>
  </si>
  <si>
    <t>0.18</t>
  </si>
  <si>
    <t>Челюскина, 45-кв 28(1) ,</t>
  </si>
  <si>
    <t>18</t>
  </si>
  <si>
    <t>Ремонт водоразборных кранов (d-15 мм) (замена кранбуксы)</t>
  </si>
  <si>
    <t>65-6-31</t>
  </si>
  <si>
    <t>0.267</t>
  </si>
  <si>
    <t>0.534</t>
  </si>
  <si>
    <t>Челюскина, 45-кв 62(2) ,</t>
  </si>
  <si>
    <t>19</t>
  </si>
  <si>
    <t>Смена арматуры (вентилей и клапанов обратных муфтовых диаметром до 20 мм)</t>
  </si>
  <si>
    <t>65-5-1</t>
  </si>
  <si>
    <t>0.810</t>
  </si>
  <si>
    <t>3.24</t>
  </si>
  <si>
    <t>Челюскина, 45-подвал(2) , Челюскина, 45-кв 59(2) ,</t>
  </si>
  <si>
    <t>20</t>
  </si>
  <si>
    <t>Смена арматуры (вентиля d-15 мм.)</t>
  </si>
  <si>
    <t>65-5-1-1</t>
  </si>
  <si>
    <t>4.05</t>
  </si>
  <si>
    <t>Челюскина, 45-подвал(1) , Челюскина, 45-кв 17, подвал(2) , Челюскина, 45-кв 66(2) ,</t>
  </si>
  <si>
    <t>21</t>
  </si>
  <si>
    <t>Смена арматуры (вентиля d-50 мм.)</t>
  </si>
  <si>
    <t>65-5-1-6</t>
  </si>
  <si>
    <t>1.330</t>
  </si>
  <si>
    <t>1.33</t>
  </si>
  <si>
    <t>Челюскина, 45-подвал(1) ,</t>
  </si>
  <si>
    <t>22</t>
  </si>
  <si>
    <t>Смена смесителя</t>
  </si>
  <si>
    <t>65-5-7</t>
  </si>
  <si>
    <t>2.000</t>
  </si>
  <si>
    <t>23</t>
  </si>
  <si>
    <t>Установка сгона d-50 мм</t>
  </si>
  <si>
    <t>65-16-6</t>
  </si>
  <si>
    <t>0.710</t>
  </si>
  <si>
    <t>1.42</t>
  </si>
  <si>
    <t>Челюскина, 45-подвал(2) ,</t>
  </si>
  <si>
    <t>24</t>
  </si>
  <si>
    <t>Установка тройника</t>
  </si>
  <si>
    <t>65-16-15</t>
  </si>
  <si>
    <t>0.560</t>
  </si>
  <si>
    <t>0.56</t>
  </si>
  <si>
    <t>Челюскина, 45-кв 50(1) ,</t>
  </si>
  <si>
    <t>25</t>
  </si>
  <si>
    <t>Устранение засоров санитарных приборов</t>
  </si>
  <si>
    <t>пр</t>
  </si>
  <si>
    <t>2.2.1.2 п8</t>
  </si>
  <si>
    <t>0.690</t>
  </si>
  <si>
    <t>1.38</t>
  </si>
  <si>
    <t>Челюскина, 45-кв 43(1) , Челюскина, 45(1) ,</t>
  </si>
  <si>
    <t>93.694</t>
  </si>
  <si>
    <t>3  Отопление</t>
  </si>
  <si>
    <t>26</t>
  </si>
  <si>
    <t>Ликвидация воздушных пробок в системе отопления</t>
  </si>
  <si>
    <t>ст.</t>
  </si>
  <si>
    <t>3.4.53</t>
  </si>
  <si>
    <t>1.68</t>
  </si>
  <si>
    <t>Челюскина, 45-кв 57,53,61(3) ,</t>
  </si>
  <si>
    <t>27</t>
  </si>
  <si>
    <t>Устранение течи в системе отпления</t>
  </si>
  <si>
    <t>2.2.1.2 п13</t>
  </si>
  <si>
    <t>0.270</t>
  </si>
  <si>
    <t>0.54</t>
  </si>
  <si>
    <t>Челюскина, 45-кв 65(2) ,</t>
  </si>
  <si>
    <t>28</t>
  </si>
  <si>
    <t>Устранение течи присоединения полотенцесушителя</t>
  </si>
  <si>
    <t>0.27</t>
  </si>
  <si>
    <t>Челюскина, 45-кв 11(1) ,</t>
  </si>
  <si>
    <t>2.490</t>
  </si>
  <si>
    <t>4  Содержание и текущий ремонт</t>
  </si>
  <si>
    <t>29</t>
  </si>
  <si>
    <t>Очистка чердака от снега</t>
  </si>
  <si>
    <t>м2</t>
  </si>
  <si>
    <t>2-2-4-67</t>
  </si>
  <si>
    <t>0.144</t>
  </si>
  <si>
    <t>0.432</t>
  </si>
  <si>
    <t>30</t>
  </si>
  <si>
    <t>Поиск отсутствующего вентиляционного канала</t>
  </si>
  <si>
    <t>Челюскина, 45-3 дня 2 человека(42) ,</t>
  </si>
  <si>
    <t>31</t>
  </si>
  <si>
    <t>Прочистка вент каналов и дымоходов с пробивкой и ликвилац. забитых мест</t>
  </si>
  <si>
    <t>39.1</t>
  </si>
  <si>
    <t>3.2.2</t>
  </si>
  <si>
    <t>7.038</t>
  </si>
  <si>
    <t>Челюскина, 45-кв 4,8,12,16,20(30.1) , Челюскина, 45-кв 50(9) ,</t>
  </si>
  <si>
    <t>32</t>
  </si>
  <si>
    <t>Прочистка вентиляционного канала и дымохода</t>
  </si>
  <si>
    <t>11.2</t>
  </si>
  <si>
    <t>65-35-1</t>
  </si>
  <si>
    <t>0.187</t>
  </si>
  <si>
    <t>2.0944</t>
  </si>
  <si>
    <t>Челюскина, 45-кв 10,11(11.2) ,</t>
  </si>
  <si>
    <t>33</t>
  </si>
  <si>
    <t>Разборка вентканала</t>
  </si>
  <si>
    <t>0.17</t>
  </si>
  <si>
    <t>3.2.1</t>
  </si>
  <si>
    <t>0.410</t>
  </si>
  <si>
    <t>0.0697</t>
  </si>
  <si>
    <t>Челюскина, 45(0.17) ,</t>
  </si>
  <si>
    <t>34</t>
  </si>
  <si>
    <t>Разработка грунта вручную под смену канализац. выпуска</t>
  </si>
  <si>
    <t>4.5</t>
  </si>
  <si>
    <t>2.2.1 п28</t>
  </si>
  <si>
    <t>3.200</t>
  </si>
  <si>
    <t>14.4</t>
  </si>
  <si>
    <t>Челюскина, 45(4.5) ,</t>
  </si>
  <si>
    <t>35</t>
  </si>
  <si>
    <t>Ремонт детской горки (с заменой оц. стали)</t>
  </si>
  <si>
    <t>Челюскина, 45(15) ,</t>
  </si>
  <si>
    <t>36</t>
  </si>
  <si>
    <t>Ремонт лестничных ограждений в подъездах</t>
  </si>
  <si>
    <t>1.8</t>
  </si>
  <si>
    <t>2.2.6 п5</t>
  </si>
  <si>
    <t>1.08</t>
  </si>
  <si>
    <t>Челюскина, 45-3 и 4 подъезд(1.8) ,</t>
  </si>
  <si>
    <t>37</t>
  </si>
  <si>
    <t>Ремонт штукатурки отверстий отдельных мест площ. до 1м2</t>
  </si>
  <si>
    <t>61-2-1</t>
  </si>
  <si>
    <t>2.031</t>
  </si>
  <si>
    <t>4.0614</t>
  </si>
  <si>
    <t>Челюскина, 45(2) ,</t>
  </si>
  <si>
    <t>38</t>
  </si>
  <si>
    <t>Смена стекол толщиной 4-6мм в деревянных переплетах на штапиках по замазке при площ.стекол до 0,25м2</t>
  </si>
  <si>
    <t>0.2</t>
  </si>
  <si>
    <t>63-2-1</t>
  </si>
  <si>
    <t>1.911</t>
  </si>
  <si>
    <t>0.3822</t>
  </si>
  <si>
    <t>Челюскина, 45(0.2) ,</t>
  </si>
  <si>
    <t>86.558</t>
  </si>
  <si>
    <t>5  Электромонтажные работы</t>
  </si>
  <si>
    <t>39</t>
  </si>
  <si>
    <t>Включение автоматов</t>
  </si>
  <si>
    <t>2.2.1.2 п7</t>
  </si>
  <si>
    <t>0.090</t>
  </si>
  <si>
    <t>0.09</t>
  </si>
  <si>
    <t>Челюскина, 45-кв 39(1) ,</t>
  </si>
  <si>
    <t>40</t>
  </si>
  <si>
    <t>Замена автоматических выключателей</t>
  </si>
  <si>
    <t>2.2.2.3 п9</t>
  </si>
  <si>
    <t>1.060</t>
  </si>
  <si>
    <t>1.06</t>
  </si>
  <si>
    <t>Челюскина, 45-кв 46(1) ,</t>
  </si>
  <si>
    <t>41</t>
  </si>
  <si>
    <t>Замена светильника</t>
  </si>
  <si>
    <t>2.2.1.3 п1</t>
  </si>
  <si>
    <t>0.095</t>
  </si>
  <si>
    <t>0.95</t>
  </si>
  <si>
    <t>Челюскина, 45(8) , Челюскина, 45-подвал(2) ,</t>
  </si>
  <si>
    <t>Мелкий ремонт электропроводки</t>
  </si>
  <si>
    <t>5.5</t>
  </si>
  <si>
    <t>2.2.1.3 п3</t>
  </si>
  <si>
    <t>0.050</t>
  </si>
  <si>
    <t>0.275</t>
  </si>
  <si>
    <t>Челюскина, 45-кв 39(2) , Челюскина, 45-подвал(2.5) , Челюскина, 45-кв 36(1) ,</t>
  </si>
  <si>
    <t>43</t>
  </si>
  <si>
    <t>Смена ламп люминисцентных (T8 W-36 Вт.), (T10 W-40Вт.) (T12 W-40Вт.)</t>
  </si>
  <si>
    <t>67-5-14</t>
  </si>
  <si>
    <t>0.200</t>
  </si>
  <si>
    <t>Челюскина, 45-2 подъезд(2) ,</t>
  </si>
  <si>
    <t>44</t>
  </si>
  <si>
    <t>Смена электросчетчиков</t>
  </si>
  <si>
    <t>67-10-1</t>
  </si>
  <si>
    <t>0.873</t>
  </si>
  <si>
    <t>1.746</t>
  </si>
  <si>
    <t>Челюскина, 45(1) , Челюскина, 45(1) ,</t>
  </si>
  <si>
    <t>45</t>
  </si>
  <si>
    <t>Установка замка на эл. щиты</t>
  </si>
  <si>
    <t>67-13-3</t>
  </si>
  <si>
    <t>1.207</t>
  </si>
  <si>
    <t>2.414</t>
  </si>
  <si>
    <t>46</t>
  </si>
  <si>
    <t>Установка розетки</t>
  </si>
  <si>
    <t>67-9-2</t>
  </si>
  <si>
    <t>0.841</t>
  </si>
  <si>
    <t>7.776</t>
  </si>
  <si>
    <t>206,16</t>
  </si>
  <si>
    <t>Неудобства 15%:</t>
  </si>
  <si>
    <t>Стоимость работ:</t>
  </si>
  <si>
    <t>15196.26 / 165.5 * 206.1557</t>
  </si>
  <si>
    <t>Стоимость работ с ЕСН  20.2%: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</si>
  <si>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</si>
  <si>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</si>
  <si>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</si>
  <si>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</si>
  <si>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</si>
  <si>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</si>
  <si>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Челюскина, 45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</si>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</sst>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opLeftCell="A22" workbookViewId="0">
      <selection activeCell="B42" sqref="B42"/>
    </sheetView>
  </sheetViews>
  <sheetFormatPr defaultColWidth="8.109375" defaultRowHeight="14.4"/>
  <cols>
    <col min="1" max="1" width="6.109375" style="2" customWidth="1"/>
    <col min="2" max="2" width="51" style="26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-322328.33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31967.64</v>
      </c>
    </row>
    <row r="8" spans="1:4">
      <c r="A8" s="10"/>
      <c r="B8" s="11" t="s">
        <v>12</v>
      </c>
      <c r="C8" s="10" t="s">
        <v>11</v>
      </c>
      <c r="D8" s="12">
        <v>3196.76</v>
      </c>
    </row>
    <row r="9" spans="1:4">
      <c r="A9" s="10"/>
      <c r="B9" s="11" t="s">
        <v>13</v>
      </c>
      <c r="C9" s="10" t="s">
        <v>11</v>
      </c>
      <c r="D9" s="12">
        <v>5136.93</v>
      </c>
    </row>
    <row r="10" spans="1:4">
      <c r="A10" s="10"/>
      <c r="B10" s="11" t="s">
        <v>14</v>
      </c>
      <c r="C10" s="10" t="s">
        <v>11</v>
      </c>
      <c r="D10" s="12">
        <v>12959.43</v>
      </c>
    </row>
    <row r="11" spans="1:4">
      <c r="A11" s="10"/>
      <c r="B11" s="11" t="s">
        <v>15</v>
      </c>
      <c r="C11" s="10" t="s">
        <v>11</v>
      </c>
      <c r="D11" s="12">
        <v>13745.88</v>
      </c>
    </row>
    <row r="12" spans="1:4" ht="15" thickBot="1">
      <c r="A12" s="13"/>
      <c r="B12" s="14" t="s">
        <v>16</v>
      </c>
      <c r="C12" s="15" t="s">
        <v>11</v>
      </c>
      <c r="D12" s="16">
        <v>67006.64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165046.57</v>
      </c>
    </row>
    <row r="15" spans="1:4" ht="15" thickBot="1">
      <c r="A15" s="13"/>
      <c r="B15" s="14" t="s">
        <v>16</v>
      </c>
      <c r="C15" s="15" t="s">
        <v>11</v>
      </c>
      <c r="D15" s="16">
        <v>165046.57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4">
      <c r="A17" s="10"/>
      <c r="B17" s="11" t="s">
        <v>22</v>
      </c>
      <c r="C17" s="10" t="s">
        <v>11</v>
      </c>
      <c r="D17" s="12">
        <v>3052.51</v>
      </c>
    </row>
    <row r="18" spans="1:4">
      <c r="A18" s="10"/>
      <c r="B18" s="11" t="s">
        <v>23</v>
      </c>
      <c r="C18" s="10" t="s">
        <v>11</v>
      </c>
      <c r="D18" s="17">
        <v>622.38</v>
      </c>
    </row>
    <row r="19" spans="1:4">
      <c r="A19" s="10"/>
      <c r="B19" s="11" t="s">
        <v>24</v>
      </c>
      <c r="C19" s="10" t="s">
        <v>11</v>
      </c>
      <c r="D19" s="12">
        <v>43779.29</v>
      </c>
    </row>
    <row r="20" spans="1:4">
      <c r="A20" s="10"/>
      <c r="B20" s="11" t="s">
        <v>25</v>
      </c>
      <c r="C20" s="10" t="s">
        <v>11</v>
      </c>
      <c r="D20" s="12">
        <v>23790.46</v>
      </c>
    </row>
    <row r="21" spans="1:4" ht="15" thickBot="1">
      <c r="A21" s="13"/>
      <c r="B21" s="14" t="s">
        <v>16</v>
      </c>
      <c r="C21" s="15" t="s">
        <v>11</v>
      </c>
      <c r="D21" s="16">
        <v>71244.639999999999</v>
      </c>
    </row>
    <row r="22" spans="1:4" ht="66.599999999999994" thickBot="1">
      <c r="A22" s="5"/>
      <c r="B22" s="8" t="s">
        <v>26</v>
      </c>
      <c r="C22" s="15" t="s">
        <v>11</v>
      </c>
      <c r="D22" s="16">
        <v>50402.720000000001</v>
      </c>
    </row>
    <row r="23" spans="1:4" ht="15" thickBot="1">
      <c r="A23" s="13">
        <v>4</v>
      </c>
      <c r="B23" s="18" t="s">
        <v>27</v>
      </c>
      <c r="C23" s="15" t="s">
        <v>11</v>
      </c>
      <c r="D23" s="19">
        <f>D12+D15+D21+D22</f>
        <v>353700.57000000007</v>
      </c>
    </row>
    <row r="24" spans="1:4" ht="27" thickBot="1">
      <c r="A24" s="5" t="s">
        <v>28</v>
      </c>
      <c r="B24" s="8" t="s">
        <v>29</v>
      </c>
      <c r="C24" s="15" t="s">
        <v>11</v>
      </c>
      <c r="D24" s="16">
        <v>19722.759999999998</v>
      </c>
    </row>
    <row r="25" spans="1:4" ht="15" thickBot="1">
      <c r="A25" s="5" t="s">
        <v>30</v>
      </c>
      <c r="B25" s="8" t="s">
        <v>31</v>
      </c>
      <c r="C25" s="9"/>
      <c r="D25" s="7">
        <v>83849.87</v>
      </c>
    </row>
    <row r="26" spans="1:4" ht="15" thickBot="1">
      <c r="A26" s="13"/>
      <c r="B26" s="14"/>
      <c r="C26" s="15"/>
      <c r="D26" s="16"/>
    </row>
    <row r="27" spans="1:4" ht="17.25" customHeight="1" thickBot="1">
      <c r="A27" s="5">
        <v>7</v>
      </c>
      <c r="B27" s="8" t="s">
        <v>32</v>
      </c>
      <c r="C27" s="20" t="s">
        <v>11</v>
      </c>
      <c r="D27" s="21">
        <v>457273.19</v>
      </c>
    </row>
    <row r="28" spans="1:4" ht="14.25" customHeight="1" thickBot="1">
      <c r="A28" s="13">
        <v>8</v>
      </c>
      <c r="B28" s="22" t="s">
        <v>33</v>
      </c>
      <c r="C28" s="23" t="s">
        <v>11</v>
      </c>
      <c r="D28" s="24">
        <v>32009.119999999999</v>
      </c>
    </row>
    <row r="29" spans="1:4" ht="15.75" customHeight="1" thickBot="1">
      <c r="A29" s="5">
        <v>9</v>
      </c>
      <c r="B29" s="8" t="s">
        <v>27</v>
      </c>
      <c r="C29" s="20" t="s">
        <v>11</v>
      </c>
      <c r="D29" s="21">
        <v>489282.32</v>
      </c>
    </row>
    <row r="30" spans="1:4" ht="20.25" customHeight="1" thickBot="1">
      <c r="A30" s="5"/>
      <c r="B30" s="8" t="s">
        <v>34</v>
      </c>
      <c r="C30" s="20" t="s">
        <v>11</v>
      </c>
      <c r="D30" s="21">
        <v>489282.32</v>
      </c>
    </row>
    <row r="31" spans="1:4" ht="20.25" customHeight="1" thickBot="1">
      <c r="A31" s="5"/>
      <c r="B31" s="8" t="s">
        <v>35</v>
      </c>
      <c r="C31" s="20" t="s">
        <v>11</v>
      </c>
      <c r="D31" s="21">
        <v>650821</v>
      </c>
    </row>
    <row r="32" spans="1:4" ht="20.25" customHeight="1" thickBot="1">
      <c r="A32" s="5"/>
      <c r="B32" s="8" t="s">
        <v>36</v>
      </c>
      <c r="C32" s="20" t="s">
        <v>11</v>
      </c>
      <c r="D32" s="25" t="s">
        <v>19</v>
      </c>
    </row>
    <row r="33" spans="1:4" ht="20.25" customHeight="1" thickBot="1">
      <c r="A33" s="5"/>
      <c r="B33" s="8" t="s">
        <v>37</v>
      </c>
      <c r="C33" s="20" t="s">
        <v>11</v>
      </c>
      <c r="D33" s="21">
        <f>D29-D31</f>
        <v>-161538.68</v>
      </c>
    </row>
    <row r="34" spans="1:4" ht="32.25" customHeight="1" thickBot="1">
      <c r="A34" s="5"/>
      <c r="B34" s="8" t="s">
        <v>38</v>
      </c>
      <c r="C34" s="20" t="s">
        <v>11</v>
      </c>
      <c r="D34" s="21">
        <f>D5+D33</f>
        <v>-483867.01</v>
      </c>
    </row>
    <row r="35" spans="1:4" ht="22.5" customHeight="1"/>
    <row r="36" spans="1:4" ht="40.5" customHeight="1">
      <c r="B36" s="27" t="s">
        <v>39</v>
      </c>
      <c r="C36" s="27"/>
      <c r="D36" s="28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1"/>
  <sheetViews>
    <sheetView topLeftCell="A61" workbookViewId="0">
      <selection activeCell="L8" sqref="L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9">
      <c r="A3" s="103" t="s">
        <v>42</v>
      </c>
      <c r="B3" s="103"/>
      <c r="C3" s="103"/>
      <c r="D3" s="103"/>
      <c r="E3" s="103"/>
      <c r="F3" s="103"/>
      <c r="G3" s="103"/>
      <c r="H3" s="103"/>
    </row>
    <row r="4" spans="1:9" s="26" customFormat="1">
      <c r="A4" s="29"/>
      <c r="B4" s="29"/>
      <c r="C4" s="29"/>
      <c r="D4" s="29"/>
      <c r="E4" s="29"/>
      <c r="F4" s="29"/>
      <c r="G4" s="29"/>
      <c r="H4" s="29"/>
    </row>
    <row r="5" spans="1:9">
      <c r="A5" s="30" t="s">
        <v>43</v>
      </c>
    </row>
    <row r="6" spans="1:9">
      <c r="A6" s="30" t="s">
        <v>44</v>
      </c>
    </row>
    <row r="7" spans="1:9" ht="15" thickBot="1">
      <c r="A7" s="30" t="s">
        <v>45</v>
      </c>
    </row>
    <row r="8" spans="1:9" s="33" customFormat="1" ht="61.8" thickBot="1">
      <c r="A8" s="31" t="s">
        <v>46</v>
      </c>
      <c r="B8" s="32" t="s">
        <v>47</v>
      </c>
      <c r="C8" s="32" t="s">
        <v>48</v>
      </c>
      <c r="D8" s="32" t="s">
        <v>49</v>
      </c>
      <c r="E8" s="32" t="s">
        <v>50</v>
      </c>
      <c r="F8" s="32" t="s">
        <v>51</v>
      </c>
      <c r="G8" s="32" t="s">
        <v>52</v>
      </c>
      <c r="H8" s="104" t="s">
        <v>53</v>
      </c>
      <c r="I8" s="104"/>
    </row>
    <row r="9" spans="1:9" s="36" customFormat="1" ht="15" thickBot="1">
      <c r="A9" s="34" t="s">
        <v>8</v>
      </c>
      <c r="B9" s="35" t="s">
        <v>17</v>
      </c>
      <c r="C9" s="35" t="s">
        <v>20</v>
      </c>
      <c r="D9" s="35" t="s">
        <v>54</v>
      </c>
      <c r="E9" s="35" t="s">
        <v>28</v>
      </c>
      <c r="F9" s="35" t="s">
        <v>30</v>
      </c>
      <c r="G9" s="35" t="s">
        <v>55</v>
      </c>
      <c r="H9" s="105" t="s">
        <v>56</v>
      </c>
      <c r="I9" s="105"/>
    </row>
    <row r="10" spans="1:9">
      <c r="A10" s="101" t="s">
        <v>57</v>
      </c>
      <c r="B10" s="101"/>
      <c r="C10" s="101"/>
      <c r="D10" s="101"/>
      <c r="E10" s="101"/>
      <c r="F10" s="101"/>
      <c r="G10" s="101"/>
      <c r="H10" s="101"/>
      <c r="I10" s="101"/>
    </row>
    <row r="11" spans="1:9" s="40" customFormat="1" ht="57.6">
      <c r="A11" s="37" t="s">
        <v>8</v>
      </c>
      <c r="B11" s="38" t="s">
        <v>58</v>
      </c>
      <c r="C11" s="39" t="s">
        <v>59</v>
      </c>
      <c r="D11" s="39" t="s">
        <v>8</v>
      </c>
      <c r="E11" s="39" t="s">
        <v>60</v>
      </c>
      <c r="F11" s="39" t="s">
        <v>61</v>
      </c>
      <c r="G11" s="39" t="s">
        <v>62</v>
      </c>
      <c r="H11" s="100" t="s">
        <v>63</v>
      </c>
      <c r="I11" s="100"/>
    </row>
    <row r="12" spans="1:9" s="40" customFormat="1" ht="43.2">
      <c r="A12" s="37" t="s">
        <v>17</v>
      </c>
      <c r="B12" s="38" t="s">
        <v>64</v>
      </c>
      <c r="C12" s="39" t="s">
        <v>65</v>
      </c>
      <c r="D12" s="39" t="s">
        <v>20</v>
      </c>
      <c r="E12" s="39" t="s">
        <v>66</v>
      </c>
      <c r="F12" s="39" t="s">
        <v>67</v>
      </c>
      <c r="G12" s="39" t="s">
        <v>68</v>
      </c>
      <c r="H12" s="100" t="s">
        <v>69</v>
      </c>
      <c r="I12" s="100"/>
    </row>
    <row r="13" spans="1:9" s="40" customFormat="1" ht="28.8">
      <c r="A13" s="37" t="s">
        <v>20</v>
      </c>
      <c r="B13" s="38" t="s">
        <v>70</v>
      </c>
      <c r="C13" s="39" t="s">
        <v>59</v>
      </c>
      <c r="D13" s="39" t="s">
        <v>71</v>
      </c>
      <c r="E13" s="39" t="s">
        <v>60</v>
      </c>
      <c r="F13" s="39" t="s">
        <v>61</v>
      </c>
      <c r="G13" s="39" t="s">
        <v>72</v>
      </c>
      <c r="H13" s="100" t="s">
        <v>73</v>
      </c>
      <c r="I13" s="100"/>
    </row>
    <row r="14" spans="1:9" s="40" customFormat="1">
      <c r="A14" s="37" t="s">
        <v>54</v>
      </c>
      <c r="B14" s="38" t="s">
        <v>74</v>
      </c>
      <c r="C14" s="39" t="s">
        <v>75</v>
      </c>
      <c r="D14" s="39" t="s">
        <v>20</v>
      </c>
      <c r="E14" s="39" t="s">
        <v>76</v>
      </c>
      <c r="F14" s="39" t="s">
        <v>77</v>
      </c>
      <c r="G14" s="39" t="s">
        <v>20</v>
      </c>
      <c r="H14" s="100" t="s">
        <v>69</v>
      </c>
      <c r="I14" s="100"/>
    </row>
    <row r="15" spans="1:9" s="40" customFormat="1" ht="28.8">
      <c r="A15" s="37" t="s">
        <v>28</v>
      </c>
      <c r="B15" s="38" t="s">
        <v>78</v>
      </c>
      <c r="C15" s="39" t="s">
        <v>75</v>
      </c>
      <c r="D15" s="39" t="s">
        <v>28</v>
      </c>
      <c r="E15" s="39" t="s">
        <v>76</v>
      </c>
      <c r="F15" s="39" t="s">
        <v>77</v>
      </c>
      <c r="G15" s="39" t="s">
        <v>28</v>
      </c>
      <c r="H15" s="100" t="s">
        <v>79</v>
      </c>
      <c r="I15" s="100"/>
    </row>
    <row r="16" spans="1:9" s="45" customFormat="1" ht="10.199999999999999">
      <c r="A16" s="41"/>
      <c r="B16" s="42" t="s">
        <v>80</v>
      </c>
      <c r="C16" s="42"/>
      <c r="D16" s="42"/>
      <c r="E16" s="42"/>
      <c r="F16" s="42"/>
      <c r="G16" s="43" t="s">
        <v>81</v>
      </c>
      <c r="H16" s="42"/>
      <c r="I16" s="44"/>
    </row>
    <row r="17" spans="1:9">
      <c r="A17" s="101" t="s">
        <v>82</v>
      </c>
      <c r="B17" s="101"/>
      <c r="C17" s="101"/>
      <c r="D17" s="101"/>
      <c r="E17" s="101"/>
      <c r="F17" s="101"/>
      <c r="G17" s="101"/>
      <c r="H17" s="101"/>
      <c r="I17" s="101"/>
    </row>
    <row r="18" spans="1:9" s="40" customFormat="1" ht="28.8">
      <c r="A18" s="37" t="s">
        <v>30</v>
      </c>
      <c r="B18" s="38" t="s">
        <v>83</v>
      </c>
      <c r="C18" s="39" t="s">
        <v>84</v>
      </c>
      <c r="D18" s="39" t="s">
        <v>8</v>
      </c>
      <c r="E18" s="39" t="s">
        <v>85</v>
      </c>
      <c r="F18" s="39" t="s">
        <v>86</v>
      </c>
      <c r="G18" s="39" t="s">
        <v>87</v>
      </c>
      <c r="H18" s="100" t="s">
        <v>88</v>
      </c>
      <c r="I18" s="100"/>
    </row>
    <row r="19" spans="1:9" s="40" customFormat="1" ht="28.8">
      <c r="A19" s="37" t="s">
        <v>55</v>
      </c>
      <c r="B19" s="38" t="s">
        <v>89</v>
      </c>
      <c r="C19" s="39" t="s">
        <v>90</v>
      </c>
      <c r="D19" s="39" t="s">
        <v>8</v>
      </c>
      <c r="E19" s="39" t="s">
        <v>91</v>
      </c>
      <c r="F19" s="39" t="s">
        <v>92</v>
      </c>
      <c r="G19" s="39" t="s">
        <v>93</v>
      </c>
      <c r="H19" s="100" t="s">
        <v>94</v>
      </c>
      <c r="I19" s="100"/>
    </row>
    <row r="20" spans="1:9" s="40" customFormat="1" ht="28.8">
      <c r="A20" s="37" t="s">
        <v>56</v>
      </c>
      <c r="B20" s="38" t="s">
        <v>95</v>
      </c>
      <c r="C20" s="39" t="s">
        <v>96</v>
      </c>
      <c r="D20" s="39" t="s">
        <v>8</v>
      </c>
      <c r="E20" s="39" t="s">
        <v>97</v>
      </c>
      <c r="F20" s="39" t="s">
        <v>98</v>
      </c>
      <c r="G20" s="39" t="s">
        <v>99</v>
      </c>
      <c r="H20" s="100" t="s">
        <v>100</v>
      </c>
      <c r="I20" s="100"/>
    </row>
    <row r="21" spans="1:9" s="40" customFormat="1" ht="28.8">
      <c r="A21" s="37" t="s">
        <v>101</v>
      </c>
      <c r="B21" s="38" t="s">
        <v>102</v>
      </c>
      <c r="C21" s="39" t="s">
        <v>90</v>
      </c>
      <c r="D21" s="39" t="s">
        <v>103</v>
      </c>
      <c r="E21" s="39" t="s">
        <v>104</v>
      </c>
      <c r="F21" s="39" t="s">
        <v>105</v>
      </c>
      <c r="G21" s="39" t="s">
        <v>106</v>
      </c>
      <c r="H21" s="100" t="s">
        <v>107</v>
      </c>
      <c r="I21" s="100"/>
    </row>
    <row r="22" spans="1:9" s="40" customFormat="1" ht="28.8">
      <c r="A22" s="37" t="s">
        <v>108</v>
      </c>
      <c r="B22" s="38" t="s">
        <v>109</v>
      </c>
      <c r="C22" s="39" t="s">
        <v>90</v>
      </c>
      <c r="D22" s="39" t="s">
        <v>110</v>
      </c>
      <c r="E22" s="39" t="s">
        <v>111</v>
      </c>
      <c r="F22" s="39" t="s">
        <v>112</v>
      </c>
      <c r="G22" s="39" t="s">
        <v>113</v>
      </c>
      <c r="H22" s="100" t="s">
        <v>114</v>
      </c>
      <c r="I22" s="100"/>
    </row>
    <row r="23" spans="1:9" s="40" customFormat="1" ht="43.2">
      <c r="A23" s="37" t="s">
        <v>115</v>
      </c>
      <c r="B23" s="38" t="s">
        <v>116</v>
      </c>
      <c r="C23" s="39" t="s">
        <v>90</v>
      </c>
      <c r="D23" s="39" t="s">
        <v>8</v>
      </c>
      <c r="E23" s="39" t="s">
        <v>117</v>
      </c>
      <c r="F23" s="39" t="s">
        <v>118</v>
      </c>
      <c r="G23" s="39" t="s">
        <v>118</v>
      </c>
      <c r="H23" s="100" t="s">
        <v>119</v>
      </c>
      <c r="I23" s="100"/>
    </row>
    <row r="24" spans="1:9" s="40" customFormat="1" ht="43.2">
      <c r="A24" s="37" t="s">
        <v>103</v>
      </c>
      <c r="B24" s="38" t="s">
        <v>120</v>
      </c>
      <c r="C24" s="39" t="s">
        <v>90</v>
      </c>
      <c r="D24" s="39" t="s">
        <v>54</v>
      </c>
      <c r="E24" s="39" t="s">
        <v>121</v>
      </c>
      <c r="F24" s="39" t="s">
        <v>122</v>
      </c>
      <c r="G24" s="39" t="s">
        <v>123</v>
      </c>
      <c r="H24" s="100" t="s">
        <v>124</v>
      </c>
      <c r="I24" s="100"/>
    </row>
    <row r="25" spans="1:9" s="40" customFormat="1" ht="43.2">
      <c r="A25" s="37" t="s">
        <v>125</v>
      </c>
      <c r="B25" s="38" t="s">
        <v>126</v>
      </c>
      <c r="C25" s="39" t="s">
        <v>90</v>
      </c>
      <c r="D25" s="39" t="s">
        <v>17</v>
      </c>
      <c r="E25" s="39" t="s">
        <v>127</v>
      </c>
      <c r="F25" s="39" t="s">
        <v>128</v>
      </c>
      <c r="G25" s="39" t="s">
        <v>122</v>
      </c>
      <c r="H25" s="100" t="s">
        <v>129</v>
      </c>
      <c r="I25" s="100"/>
    </row>
    <row r="26" spans="1:9" s="40" customFormat="1">
      <c r="A26" s="37" t="s">
        <v>110</v>
      </c>
      <c r="B26" s="38" t="s">
        <v>130</v>
      </c>
      <c r="C26" s="39" t="s">
        <v>131</v>
      </c>
      <c r="D26" s="39" t="s">
        <v>8</v>
      </c>
      <c r="E26" s="39" t="s">
        <v>132</v>
      </c>
      <c r="F26" s="39" t="s">
        <v>133</v>
      </c>
      <c r="G26" s="39" t="s">
        <v>134</v>
      </c>
      <c r="H26" s="100" t="s">
        <v>135</v>
      </c>
      <c r="I26" s="100"/>
    </row>
    <row r="27" spans="1:9" s="40" customFormat="1" ht="28.8">
      <c r="A27" s="37" t="s">
        <v>136</v>
      </c>
      <c r="B27" s="38" t="s">
        <v>137</v>
      </c>
      <c r="C27" s="39" t="s">
        <v>138</v>
      </c>
      <c r="D27" s="39" t="s">
        <v>139</v>
      </c>
      <c r="E27" s="39" t="s">
        <v>140</v>
      </c>
      <c r="F27" s="39" t="s">
        <v>141</v>
      </c>
      <c r="G27" s="39" t="s">
        <v>142</v>
      </c>
      <c r="H27" s="100" t="s">
        <v>143</v>
      </c>
      <c r="I27" s="100"/>
    </row>
    <row r="28" spans="1:9" s="40" customFormat="1" ht="28.8">
      <c r="A28" s="37" t="s">
        <v>144</v>
      </c>
      <c r="B28" s="38" t="s">
        <v>145</v>
      </c>
      <c r="C28" s="39" t="s">
        <v>146</v>
      </c>
      <c r="D28" s="39" t="s">
        <v>28</v>
      </c>
      <c r="E28" s="39" t="s">
        <v>147</v>
      </c>
      <c r="F28" s="39" t="s">
        <v>148</v>
      </c>
      <c r="G28" s="39" t="s">
        <v>149</v>
      </c>
      <c r="H28" s="100" t="s">
        <v>150</v>
      </c>
      <c r="I28" s="100"/>
    </row>
    <row r="29" spans="1:9" s="40" customFormat="1" ht="28.8">
      <c r="A29" s="37" t="s">
        <v>151</v>
      </c>
      <c r="B29" s="38" t="s">
        <v>152</v>
      </c>
      <c r="C29" s="39" t="s">
        <v>90</v>
      </c>
      <c r="D29" s="39" t="s">
        <v>8</v>
      </c>
      <c r="E29" s="39" t="s">
        <v>153</v>
      </c>
      <c r="F29" s="39" t="s">
        <v>154</v>
      </c>
      <c r="G29" s="39" t="s">
        <v>155</v>
      </c>
      <c r="H29" s="100" t="s">
        <v>156</v>
      </c>
      <c r="I29" s="100"/>
    </row>
    <row r="30" spans="1:9" s="40" customFormat="1" ht="28.8">
      <c r="A30" s="37" t="s">
        <v>157</v>
      </c>
      <c r="B30" s="38" t="s">
        <v>158</v>
      </c>
      <c r="C30" s="39" t="s">
        <v>90</v>
      </c>
      <c r="D30" s="39" t="s">
        <v>17</v>
      </c>
      <c r="E30" s="39" t="s">
        <v>159</v>
      </c>
      <c r="F30" s="39" t="s">
        <v>160</v>
      </c>
      <c r="G30" s="39" t="s">
        <v>161</v>
      </c>
      <c r="H30" s="100" t="s">
        <v>162</v>
      </c>
      <c r="I30" s="100"/>
    </row>
    <row r="31" spans="1:9" s="40" customFormat="1" ht="43.2">
      <c r="A31" s="37" t="s">
        <v>163</v>
      </c>
      <c r="B31" s="38" t="s">
        <v>164</v>
      </c>
      <c r="C31" s="39" t="s">
        <v>90</v>
      </c>
      <c r="D31" s="39" t="s">
        <v>54</v>
      </c>
      <c r="E31" s="39" t="s">
        <v>165</v>
      </c>
      <c r="F31" s="39" t="s">
        <v>166</v>
      </c>
      <c r="G31" s="39" t="s">
        <v>167</v>
      </c>
      <c r="H31" s="100" t="s">
        <v>168</v>
      </c>
      <c r="I31" s="100"/>
    </row>
    <row r="32" spans="1:9" s="40" customFormat="1" ht="28.8">
      <c r="A32" s="37" t="s">
        <v>169</v>
      </c>
      <c r="B32" s="38" t="s">
        <v>170</v>
      </c>
      <c r="C32" s="39" t="s">
        <v>90</v>
      </c>
      <c r="D32" s="39" t="s">
        <v>28</v>
      </c>
      <c r="E32" s="39" t="s">
        <v>171</v>
      </c>
      <c r="F32" s="39" t="s">
        <v>166</v>
      </c>
      <c r="G32" s="39" t="s">
        <v>172</v>
      </c>
      <c r="H32" s="100" t="s">
        <v>173</v>
      </c>
      <c r="I32" s="100"/>
    </row>
    <row r="33" spans="1:9" s="40" customFormat="1" ht="28.8">
      <c r="A33" s="37" t="s">
        <v>174</v>
      </c>
      <c r="B33" s="38" t="s">
        <v>175</v>
      </c>
      <c r="C33" s="39" t="s">
        <v>90</v>
      </c>
      <c r="D33" s="39" t="s">
        <v>8</v>
      </c>
      <c r="E33" s="39" t="s">
        <v>176</v>
      </c>
      <c r="F33" s="39" t="s">
        <v>177</v>
      </c>
      <c r="G33" s="39" t="s">
        <v>178</v>
      </c>
      <c r="H33" s="100" t="s">
        <v>179</v>
      </c>
      <c r="I33" s="100"/>
    </row>
    <row r="34" spans="1:9" s="40" customFormat="1">
      <c r="A34" s="37" t="s">
        <v>180</v>
      </c>
      <c r="B34" s="38" t="s">
        <v>181</v>
      </c>
      <c r="C34" s="39" t="s">
        <v>90</v>
      </c>
      <c r="D34" s="39" t="s">
        <v>8</v>
      </c>
      <c r="E34" s="39" t="s">
        <v>182</v>
      </c>
      <c r="F34" s="39" t="s">
        <v>183</v>
      </c>
      <c r="G34" s="39" t="s">
        <v>17</v>
      </c>
      <c r="H34" s="100" t="s">
        <v>100</v>
      </c>
      <c r="I34" s="100"/>
    </row>
    <row r="35" spans="1:9" s="40" customFormat="1">
      <c r="A35" s="37" t="s">
        <v>184</v>
      </c>
      <c r="B35" s="38" t="s">
        <v>185</v>
      </c>
      <c r="C35" s="39" t="s">
        <v>90</v>
      </c>
      <c r="D35" s="39" t="s">
        <v>17</v>
      </c>
      <c r="E35" s="39" t="s">
        <v>186</v>
      </c>
      <c r="F35" s="39" t="s">
        <v>187</v>
      </c>
      <c r="G35" s="39" t="s">
        <v>188</v>
      </c>
      <c r="H35" s="100" t="s">
        <v>189</v>
      </c>
      <c r="I35" s="100"/>
    </row>
    <row r="36" spans="1:9" s="40" customFormat="1">
      <c r="A36" s="37" t="s">
        <v>190</v>
      </c>
      <c r="B36" s="38" t="s">
        <v>191</v>
      </c>
      <c r="C36" s="39" t="s">
        <v>90</v>
      </c>
      <c r="D36" s="39" t="s">
        <v>8</v>
      </c>
      <c r="E36" s="39" t="s">
        <v>192</v>
      </c>
      <c r="F36" s="39" t="s">
        <v>193</v>
      </c>
      <c r="G36" s="39" t="s">
        <v>194</v>
      </c>
      <c r="H36" s="100" t="s">
        <v>195</v>
      </c>
      <c r="I36" s="100"/>
    </row>
    <row r="37" spans="1:9" s="40" customFormat="1" ht="28.8">
      <c r="A37" s="37" t="s">
        <v>196</v>
      </c>
      <c r="B37" s="38" t="s">
        <v>197</v>
      </c>
      <c r="C37" s="39" t="s">
        <v>198</v>
      </c>
      <c r="D37" s="39" t="s">
        <v>17</v>
      </c>
      <c r="E37" s="39" t="s">
        <v>199</v>
      </c>
      <c r="F37" s="39" t="s">
        <v>200</v>
      </c>
      <c r="G37" s="39" t="s">
        <v>201</v>
      </c>
      <c r="H37" s="100" t="s">
        <v>202</v>
      </c>
      <c r="I37" s="100"/>
    </row>
    <row r="38" spans="1:9" s="45" customFormat="1" ht="10.199999999999999">
      <c r="A38" s="41"/>
      <c r="B38" s="42" t="s">
        <v>80</v>
      </c>
      <c r="C38" s="42"/>
      <c r="D38" s="42"/>
      <c r="E38" s="42"/>
      <c r="F38" s="42"/>
      <c r="G38" s="43" t="s">
        <v>203</v>
      </c>
      <c r="H38" s="42"/>
      <c r="I38" s="44"/>
    </row>
    <row r="39" spans="1:9">
      <c r="A39" s="101" t="s">
        <v>204</v>
      </c>
      <c r="B39" s="101"/>
      <c r="C39" s="101"/>
      <c r="D39" s="101"/>
      <c r="E39" s="101"/>
      <c r="F39" s="101"/>
      <c r="G39" s="101"/>
      <c r="H39" s="101"/>
      <c r="I39" s="101"/>
    </row>
    <row r="40" spans="1:9" s="40" customFormat="1" ht="28.8">
      <c r="A40" s="37" t="s">
        <v>205</v>
      </c>
      <c r="B40" s="38" t="s">
        <v>206</v>
      </c>
      <c r="C40" s="39" t="s">
        <v>207</v>
      </c>
      <c r="D40" s="39" t="s">
        <v>20</v>
      </c>
      <c r="E40" s="39" t="s">
        <v>208</v>
      </c>
      <c r="F40" s="39" t="s">
        <v>193</v>
      </c>
      <c r="G40" s="39" t="s">
        <v>209</v>
      </c>
      <c r="H40" s="100" t="s">
        <v>210</v>
      </c>
      <c r="I40" s="100"/>
    </row>
    <row r="41" spans="1:9" s="40" customFormat="1" ht="28.8">
      <c r="A41" s="37" t="s">
        <v>211</v>
      </c>
      <c r="B41" s="38" t="s">
        <v>212</v>
      </c>
      <c r="C41" s="39" t="s">
        <v>84</v>
      </c>
      <c r="D41" s="39" t="s">
        <v>17</v>
      </c>
      <c r="E41" s="39" t="s">
        <v>213</v>
      </c>
      <c r="F41" s="39" t="s">
        <v>214</v>
      </c>
      <c r="G41" s="39" t="s">
        <v>215</v>
      </c>
      <c r="H41" s="100" t="s">
        <v>216</v>
      </c>
      <c r="I41" s="100"/>
    </row>
    <row r="42" spans="1:9" s="40" customFormat="1" ht="43.2">
      <c r="A42" s="37" t="s">
        <v>217</v>
      </c>
      <c r="B42" s="38" t="s">
        <v>218</v>
      </c>
      <c r="C42" s="39" t="s">
        <v>84</v>
      </c>
      <c r="D42" s="39" t="s">
        <v>8</v>
      </c>
      <c r="E42" s="39" t="s">
        <v>213</v>
      </c>
      <c r="F42" s="39" t="s">
        <v>214</v>
      </c>
      <c r="G42" s="39" t="s">
        <v>219</v>
      </c>
      <c r="H42" s="100" t="s">
        <v>220</v>
      </c>
      <c r="I42" s="100"/>
    </row>
    <row r="43" spans="1:9" s="45" customFormat="1" ht="10.199999999999999">
      <c r="A43" s="41"/>
      <c r="B43" s="42" t="s">
        <v>80</v>
      </c>
      <c r="C43" s="42"/>
      <c r="D43" s="42"/>
      <c r="E43" s="42"/>
      <c r="F43" s="42"/>
      <c r="G43" s="43" t="s">
        <v>221</v>
      </c>
      <c r="H43" s="42"/>
      <c r="I43" s="44"/>
    </row>
    <row r="44" spans="1:9">
      <c r="A44" s="101" t="s">
        <v>222</v>
      </c>
      <c r="B44" s="101"/>
      <c r="C44" s="101"/>
      <c r="D44" s="101"/>
      <c r="E44" s="101"/>
      <c r="F44" s="101"/>
      <c r="G44" s="101"/>
      <c r="H44" s="101"/>
      <c r="I44" s="101"/>
    </row>
    <row r="45" spans="1:9" s="40" customFormat="1">
      <c r="A45" s="37" t="s">
        <v>223</v>
      </c>
      <c r="B45" s="38" t="s">
        <v>224</v>
      </c>
      <c r="C45" s="39" t="s">
        <v>225</v>
      </c>
      <c r="D45" s="39" t="s">
        <v>20</v>
      </c>
      <c r="E45" s="39" t="s">
        <v>226</v>
      </c>
      <c r="F45" s="39" t="s">
        <v>227</v>
      </c>
      <c r="G45" s="39" t="s">
        <v>228</v>
      </c>
      <c r="H45" s="100" t="s">
        <v>69</v>
      </c>
      <c r="I45" s="100"/>
    </row>
    <row r="46" spans="1:9" s="40" customFormat="1" ht="28.8">
      <c r="A46" s="37" t="s">
        <v>229</v>
      </c>
      <c r="B46" s="38" t="s">
        <v>230</v>
      </c>
      <c r="C46" s="39" t="s">
        <v>19</v>
      </c>
      <c r="D46" s="39" t="s">
        <v>139</v>
      </c>
      <c r="E46" s="39" t="s">
        <v>76</v>
      </c>
      <c r="F46" s="39" t="s">
        <v>77</v>
      </c>
      <c r="G46" s="39" t="s">
        <v>139</v>
      </c>
      <c r="H46" s="100" t="s">
        <v>231</v>
      </c>
      <c r="I46" s="100"/>
    </row>
    <row r="47" spans="1:9" s="40" customFormat="1" ht="43.2">
      <c r="A47" s="37" t="s">
        <v>232</v>
      </c>
      <c r="B47" s="38" t="s">
        <v>233</v>
      </c>
      <c r="C47" s="39" t="s">
        <v>146</v>
      </c>
      <c r="D47" s="39" t="s">
        <v>234</v>
      </c>
      <c r="E47" s="39" t="s">
        <v>235</v>
      </c>
      <c r="F47" s="39" t="s">
        <v>154</v>
      </c>
      <c r="G47" s="39" t="s">
        <v>236</v>
      </c>
      <c r="H47" s="100" t="s">
        <v>237</v>
      </c>
      <c r="I47" s="100"/>
    </row>
    <row r="48" spans="1:9" s="40" customFormat="1" ht="28.8">
      <c r="A48" s="37" t="s">
        <v>238</v>
      </c>
      <c r="B48" s="38" t="s">
        <v>239</v>
      </c>
      <c r="C48" s="39" t="s">
        <v>146</v>
      </c>
      <c r="D48" s="39" t="s">
        <v>240</v>
      </c>
      <c r="E48" s="39" t="s">
        <v>241</v>
      </c>
      <c r="F48" s="39" t="s">
        <v>242</v>
      </c>
      <c r="G48" s="39" t="s">
        <v>243</v>
      </c>
      <c r="H48" s="100" t="s">
        <v>244</v>
      </c>
      <c r="I48" s="100"/>
    </row>
    <row r="49" spans="1:9" s="40" customFormat="1">
      <c r="A49" s="37" t="s">
        <v>245</v>
      </c>
      <c r="B49" s="38" t="s">
        <v>246</v>
      </c>
      <c r="C49" s="39" t="s">
        <v>225</v>
      </c>
      <c r="D49" s="39" t="s">
        <v>247</v>
      </c>
      <c r="E49" s="39" t="s">
        <v>248</v>
      </c>
      <c r="F49" s="39" t="s">
        <v>249</v>
      </c>
      <c r="G49" s="39" t="s">
        <v>250</v>
      </c>
      <c r="H49" s="100" t="s">
        <v>251</v>
      </c>
      <c r="I49" s="100"/>
    </row>
    <row r="50" spans="1:9" s="40" customFormat="1" ht="28.8">
      <c r="A50" s="37" t="s">
        <v>252</v>
      </c>
      <c r="B50" s="38" t="s">
        <v>253</v>
      </c>
      <c r="C50" s="39" t="s">
        <v>59</v>
      </c>
      <c r="D50" s="39" t="s">
        <v>254</v>
      </c>
      <c r="E50" s="39" t="s">
        <v>255</v>
      </c>
      <c r="F50" s="39" t="s">
        <v>256</v>
      </c>
      <c r="G50" s="39" t="s">
        <v>257</v>
      </c>
      <c r="H50" s="100" t="s">
        <v>258</v>
      </c>
      <c r="I50" s="100"/>
    </row>
    <row r="51" spans="1:9" s="40" customFormat="1" ht="28.8">
      <c r="A51" s="37" t="s">
        <v>259</v>
      </c>
      <c r="B51" s="38" t="s">
        <v>260</v>
      </c>
      <c r="C51" s="39" t="s">
        <v>75</v>
      </c>
      <c r="D51" s="39" t="s">
        <v>136</v>
      </c>
      <c r="E51" s="39" t="s">
        <v>76</v>
      </c>
      <c r="F51" s="39" t="s">
        <v>77</v>
      </c>
      <c r="G51" s="39" t="s">
        <v>136</v>
      </c>
      <c r="H51" s="100" t="s">
        <v>261</v>
      </c>
      <c r="I51" s="100"/>
    </row>
    <row r="52" spans="1:9" s="40" customFormat="1" ht="28.8">
      <c r="A52" s="37" t="s">
        <v>262</v>
      </c>
      <c r="B52" s="38" t="s">
        <v>263</v>
      </c>
      <c r="C52" s="39" t="s">
        <v>146</v>
      </c>
      <c r="D52" s="39" t="s">
        <v>264</v>
      </c>
      <c r="E52" s="39" t="s">
        <v>265</v>
      </c>
      <c r="F52" s="39" t="s">
        <v>133</v>
      </c>
      <c r="G52" s="39" t="s">
        <v>266</v>
      </c>
      <c r="H52" s="100" t="s">
        <v>267</v>
      </c>
      <c r="I52" s="100"/>
    </row>
    <row r="53" spans="1:9" s="40" customFormat="1" ht="28.8">
      <c r="A53" s="37" t="s">
        <v>268</v>
      </c>
      <c r="B53" s="38" t="s">
        <v>269</v>
      </c>
      <c r="C53" s="39" t="s">
        <v>225</v>
      </c>
      <c r="D53" s="39" t="s">
        <v>17</v>
      </c>
      <c r="E53" s="39" t="s">
        <v>270</v>
      </c>
      <c r="F53" s="39" t="s">
        <v>271</v>
      </c>
      <c r="G53" s="39" t="s">
        <v>272</v>
      </c>
      <c r="H53" s="100" t="s">
        <v>273</v>
      </c>
      <c r="I53" s="100"/>
    </row>
    <row r="54" spans="1:9" s="40" customFormat="1" ht="57.6">
      <c r="A54" s="37" t="s">
        <v>274</v>
      </c>
      <c r="B54" s="38" t="s">
        <v>275</v>
      </c>
      <c r="C54" s="39" t="s">
        <v>225</v>
      </c>
      <c r="D54" s="39" t="s">
        <v>276</v>
      </c>
      <c r="E54" s="39" t="s">
        <v>277</v>
      </c>
      <c r="F54" s="39" t="s">
        <v>278</v>
      </c>
      <c r="G54" s="39" t="s">
        <v>279</v>
      </c>
      <c r="H54" s="100" t="s">
        <v>280</v>
      </c>
      <c r="I54" s="100"/>
    </row>
    <row r="55" spans="1:9" s="45" customFormat="1" ht="10.199999999999999">
      <c r="A55" s="41"/>
      <c r="B55" s="42" t="s">
        <v>80</v>
      </c>
      <c r="C55" s="42"/>
      <c r="D55" s="42"/>
      <c r="E55" s="42"/>
      <c r="F55" s="42"/>
      <c r="G55" s="43" t="s">
        <v>281</v>
      </c>
      <c r="H55" s="42"/>
      <c r="I55" s="44"/>
    </row>
    <row r="56" spans="1:9">
      <c r="A56" s="101" t="s">
        <v>282</v>
      </c>
      <c r="B56" s="101"/>
      <c r="C56" s="101"/>
      <c r="D56" s="101"/>
      <c r="E56" s="101"/>
      <c r="F56" s="101"/>
      <c r="G56" s="101"/>
      <c r="H56" s="101"/>
      <c r="I56" s="101"/>
    </row>
    <row r="57" spans="1:9" s="40" customFormat="1">
      <c r="A57" s="37" t="s">
        <v>283</v>
      </c>
      <c r="B57" s="38" t="s">
        <v>284</v>
      </c>
      <c r="C57" s="39" t="s">
        <v>90</v>
      </c>
      <c r="D57" s="39" t="s">
        <v>8</v>
      </c>
      <c r="E57" s="39" t="s">
        <v>285</v>
      </c>
      <c r="F57" s="39" t="s">
        <v>286</v>
      </c>
      <c r="G57" s="39" t="s">
        <v>287</v>
      </c>
      <c r="H57" s="100" t="s">
        <v>288</v>
      </c>
      <c r="I57" s="100"/>
    </row>
    <row r="58" spans="1:9" s="40" customFormat="1" ht="28.8">
      <c r="A58" s="37" t="s">
        <v>289</v>
      </c>
      <c r="B58" s="38" t="s">
        <v>290</v>
      </c>
      <c r="C58" s="39" t="s">
        <v>90</v>
      </c>
      <c r="D58" s="39" t="s">
        <v>8</v>
      </c>
      <c r="E58" s="39" t="s">
        <v>291</v>
      </c>
      <c r="F58" s="39" t="s">
        <v>292</v>
      </c>
      <c r="G58" s="39" t="s">
        <v>293</v>
      </c>
      <c r="H58" s="100" t="s">
        <v>294</v>
      </c>
      <c r="I58" s="100"/>
    </row>
    <row r="59" spans="1:9" s="40" customFormat="1">
      <c r="A59" s="37" t="s">
        <v>295</v>
      </c>
      <c r="B59" s="38" t="s">
        <v>296</v>
      </c>
      <c r="C59" s="39" t="s">
        <v>90</v>
      </c>
      <c r="D59" s="39" t="s">
        <v>108</v>
      </c>
      <c r="E59" s="39" t="s">
        <v>297</v>
      </c>
      <c r="F59" s="39" t="s">
        <v>298</v>
      </c>
      <c r="G59" s="39" t="s">
        <v>299</v>
      </c>
      <c r="H59" s="100" t="s">
        <v>300</v>
      </c>
      <c r="I59" s="100"/>
    </row>
    <row r="60" spans="1:9" s="40" customFormat="1" ht="28.8">
      <c r="A60" s="37" t="s">
        <v>139</v>
      </c>
      <c r="B60" s="38" t="s">
        <v>301</v>
      </c>
      <c r="C60" s="39" t="s">
        <v>90</v>
      </c>
      <c r="D60" s="39" t="s">
        <v>302</v>
      </c>
      <c r="E60" s="39" t="s">
        <v>303</v>
      </c>
      <c r="F60" s="39" t="s">
        <v>304</v>
      </c>
      <c r="G60" s="39" t="s">
        <v>305</v>
      </c>
      <c r="H60" s="100" t="s">
        <v>306</v>
      </c>
      <c r="I60" s="100"/>
    </row>
    <row r="61" spans="1:9" s="40" customFormat="1" ht="43.2">
      <c r="A61" s="37" t="s">
        <v>307</v>
      </c>
      <c r="B61" s="38" t="s">
        <v>308</v>
      </c>
      <c r="C61" s="39" t="s">
        <v>90</v>
      </c>
      <c r="D61" s="39" t="s">
        <v>17</v>
      </c>
      <c r="E61" s="39" t="s">
        <v>309</v>
      </c>
      <c r="F61" s="39" t="s">
        <v>310</v>
      </c>
      <c r="G61" s="39" t="s">
        <v>71</v>
      </c>
      <c r="H61" s="100" t="s">
        <v>311</v>
      </c>
      <c r="I61" s="100"/>
    </row>
    <row r="62" spans="1:9" s="40" customFormat="1">
      <c r="A62" s="37" t="s">
        <v>312</v>
      </c>
      <c r="B62" s="38" t="s">
        <v>313</v>
      </c>
      <c r="C62" s="39" t="s">
        <v>90</v>
      </c>
      <c r="D62" s="39" t="s">
        <v>17</v>
      </c>
      <c r="E62" s="39" t="s">
        <v>314</v>
      </c>
      <c r="F62" s="39" t="s">
        <v>315</v>
      </c>
      <c r="G62" s="39" t="s">
        <v>316</v>
      </c>
      <c r="H62" s="100" t="s">
        <v>317</v>
      </c>
      <c r="I62" s="100"/>
    </row>
    <row r="63" spans="1:9" s="40" customFormat="1">
      <c r="A63" s="37" t="s">
        <v>318</v>
      </c>
      <c r="B63" s="38" t="s">
        <v>319</v>
      </c>
      <c r="C63" s="39" t="s">
        <v>90</v>
      </c>
      <c r="D63" s="39" t="s">
        <v>17</v>
      </c>
      <c r="E63" s="39" t="s">
        <v>320</v>
      </c>
      <c r="F63" s="39" t="s">
        <v>321</v>
      </c>
      <c r="G63" s="39" t="s">
        <v>322</v>
      </c>
      <c r="H63" s="100" t="s">
        <v>273</v>
      </c>
      <c r="I63" s="100"/>
    </row>
    <row r="64" spans="1:9" s="40" customFormat="1">
      <c r="A64" s="37" t="s">
        <v>323</v>
      </c>
      <c r="B64" s="38" t="s">
        <v>324</v>
      </c>
      <c r="C64" s="39" t="s">
        <v>90</v>
      </c>
      <c r="D64" s="39" t="s">
        <v>8</v>
      </c>
      <c r="E64" s="39" t="s">
        <v>325</v>
      </c>
      <c r="F64" s="39" t="s">
        <v>326</v>
      </c>
      <c r="G64" s="39" t="s">
        <v>326</v>
      </c>
      <c r="H64" s="100" t="s">
        <v>179</v>
      </c>
      <c r="I64" s="100"/>
    </row>
    <row r="65" spans="1:9" s="45" customFormat="1" ht="10.8" thickBot="1">
      <c r="A65" s="41"/>
      <c r="B65" s="42" t="s">
        <v>80</v>
      </c>
      <c r="C65" s="42"/>
      <c r="D65" s="42"/>
      <c r="E65" s="42"/>
      <c r="F65" s="42"/>
      <c r="G65" s="43" t="s">
        <v>327</v>
      </c>
      <c r="H65" s="42"/>
      <c r="I65" s="44"/>
    </row>
    <row r="66" spans="1:9" s="51" customFormat="1">
      <c r="A66" s="46"/>
      <c r="B66" s="47" t="s">
        <v>32</v>
      </c>
      <c r="C66" s="48"/>
      <c r="D66" s="48"/>
      <c r="E66" s="48"/>
      <c r="F66" s="48"/>
      <c r="G66" s="49" t="s">
        <v>328</v>
      </c>
      <c r="H66" s="48"/>
      <c r="I66" s="50"/>
    </row>
    <row r="67" spans="1:9">
      <c r="A67" s="52"/>
      <c r="B67" s="53" t="s">
        <v>329</v>
      </c>
      <c r="C67" s="51"/>
      <c r="D67" s="51"/>
      <c r="E67" s="51"/>
      <c r="F67" s="51"/>
      <c r="G67" s="54" t="s">
        <v>19</v>
      </c>
      <c r="I67" s="55"/>
    </row>
    <row r="68" spans="1:9" ht="15" thickBot="1">
      <c r="A68" s="52"/>
      <c r="B68" s="56" t="s">
        <v>27</v>
      </c>
      <c r="C68" s="57"/>
      <c r="D68" s="57"/>
      <c r="E68" s="57"/>
      <c r="F68" s="57"/>
      <c r="G68" s="58" t="s">
        <v>328</v>
      </c>
      <c r="I68" s="55"/>
    </row>
    <row r="69" spans="1:9">
      <c r="A69" s="52"/>
      <c r="B69" s="45" t="s">
        <v>330</v>
      </c>
      <c r="D69" s="45" t="s">
        <v>331</v>
      </c>
      <c r="G69" s="59">
        <v>18929.28</v>
      </c>
      <c r="I69" s="55"/>
    </row>
    <row r="70" spans="1:9">
      <c r="A70" s="52"/>
      <c r="B70" s="45" t="s">
        <v>332</v>
      </c>
      <c r="G70" s="59">
        <v>22752.99</v>
      </c>
      <c r="I70" s="55"/>
    </row>
    <row r="71" spans="1:9" s="45" customFormat="1" ht="5.25" customHeight="1" thickBot="1">
      <c r="A71" s="60"/>
      <c r="B71" s="56"/>
      <c r="C71" s="56"/>
      <c r="D71" s="56"/>
      <c r="E71" s="56"/>
      <c r="F71" s="56"/>
      <c r="G71" s="58"/>
      <c r="H71" s="56"/>
      <c r="I71" s="61"/>
    </row>
    <row r="75" spans="1:9">
      <c r="B75" s="62" t="s">
        <v>333</v>
      </c>
      <c r="C75" s="63"/>
      <c r="D75" s="63"/>
      <c r="E75" s="62" t="s">
        <v>40</v>
      </c>
    </row>
    <row r="76" spans="1:9">
      <c r="B76" s="64" t="s">
        <v>334</v>
      </c>
    </row>
    <row r="79" spans="1:9">
      <c r="B79" s="28" t="s">
        <v>335</v>
      </c>
    </row>
    <row r="81" spans="7:7">
      <c r="G81" s="65"/>
    </row>
  </sheetData>
  <mergeCells count="55">
    <mergeCell ref="H18:I18"/>
    <mergeCell ref="A2:H2"/>
    <mergeCell ref="A3:H3"/>
    <mergeCell ref="H8:I8"/>
    <mergeCell ref="H9:I9"/>
    <mergeCell ref="A10:I10"/>
    <mergeCell ref="H11:I11"/>
    <mergeCell ref="H12:I12"/>
    <mergeCell ref="H13:I13"/>
    <mergeCell ref="H14:I14"/>
    <mergeCell ref="H15:I15"/>
    <mergeCell ref="A17:I17"/>
    <mergeCell ref="H30:I30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A44:I44"/>
    <mergeCell ref="H31:I31"/>
    <mergeCell ref="H32:I32"/>
    <mergeCell ref="H33:I33"/>
    <mergeCell ref="H34:I34"/>
    <mergeCell ref="H35:I35"/>
    <mergeCell ref="H36:I36"/>
    <mergeCell ref="H37:I37"/>
    <mergeCell ref="A39:I39"/>
    <mergeCell ref="H40:I40"/>
    <mergeCell ref="H41:I41"/>
    <mergeCell ref="H42:I42"/>
    <mergeCell ref="H57:I57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A56:I56"/>
    <mergeCell ref="H64:I64"/>
    <mergeCell ref="H58:I58"/>
    <mergeCell ref="H59:I59"/>
    <mergeCell ref="H60:I60"/>
    <mergeCell ref="H61:I61"/>
    <mergeCell ref="H62:I62"/>
    <mergeCell ref="H63:I6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N44" sqref="N43:N44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6.664062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6" t="s">
        <v>336</v>
      </c>
    </row>
    <row r="2" spans="2:8" ht="19.5" customHeight="1">
      <c r="B2" s="108" t="s">
        <v>337</v>
      </c>
      <c r="C2" s="108"/>
      <c r="D2" s="108"/>
      <c r="E2" s="108"/>
      <c r="F2" s="108"/>
      <c r="G2" s="108"/>
    </row>
    <row r="3" spans="2:8" ht="17.25" customHeight="1">
      <c r="C3" s="109" t="s">
        <v>338</v>
      </c>
      <c r="D3" s="109"/>
      <c r="E3" s="109"/>
      <c r="F3" s="109"/>
      <c r="G3" s="67"/>
      <c r="H3" s="67"/>
    </row>
    <row r="4" spans="2:8" ht="34.5" customHeight="1">
      <c r="B4" s="110" t="s">
        <v>339</v>
      </c>
      <c r="C4" s="110"/>
      <c r="D4" s="110"/>
      <c r="E4" s="110"/>
      <c r="F4" s="110"/>
    </row>
    <row r="5" spans="2:8" ht="23.25" customHeight="1">
      <c r="C5" s="68">
        <v>1</v>
      </c>
      <c r="D5" s="107" t="s">
        <v>340</v>
      </c>
      <c r="E5" s="107"/>
      <c r="F5" s="107"/>
    </row>
    <row r="7" spans="2:8">
      <c r="B7" s="111" t="s">
        <v>341</v>
      </c>
      <c r="C7" s="111"/>
      <c r="D7" s="111"/>
    </row>
    <row r="8" spans="2:8" ht="16.5" customHeight="1">
      <c r="B8" s="106" t="s">
        <v>342</v>
      </c>
      <c r="C8" s="106"/>
      <c r="D8" s="69">
        <v>3660</v>
      </c>
      <c r="E8" s="70" t="s">
        <v>343</v>
      </c>
    </row>
    <row r="9" spans="2:8" ht="14.25" customHeight="1">
      <c r="B9" s="106" t="s">
        <v>344</v>
      </c>
      <c r="C9" s="106"/>
      <c r="D9" s="69">
        <v>1248</v>
      </c>
      <c r="E9" s="70" t="s">
        <v>343</v>
      </c>
    </row>
    <row r="10" spans="2:8" ht="14.25" customHeight="1">
      <c r="B10" s="106" t="s">
        <v>345</v>
      </c>
      <c r="C10" s="106"/>
      <c r="D10" s="69">
        <v>25716</v>
      </c>
      <c r="E10" s="70" t="s">
        <v>343</v>
      </c>
    </row>
    <row r="11" spans="2:8" ht="28.5" customHeight="1">
      <c r="B11" s="13" t="s">
        <v>346</v>
      </c>
      <c r="C11" s="13" t="s">
        <v>347</v>
      </c>
      <c r="D11" s="13" t="s">
        <v>348</v>
      </c>
      <c r="E11" s="71" t="s">
        <v>349</v>
      </c>
      <c r="F11" s="71" t="s">
        <v>350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72">
        <v>1</v>
      </c>
      <c r="C13" s="73" t="s">
        <v>342</v>
      </c>
      <c r="D13" s="74"/>
      <c r="E13" s="74"/>
      <c r="F13" s="74"/>
    </row>
    <row r="14" spans="2:8">
      <c r="B14" s="74"/>
      <c r="C14" s="74" t="s">
        <v>351</v>
      </c>
      <c r="D14" s="75">
        <v>2745</v>
      </c>
      <c r="E14" s="75">
        <v>10.68</v>
      </c>
      <c r="F14" s="75">
        <v>29316.69</v>
      </c>
    </row>
    <row r="15" spans="2:8">
      <c r="B15" s="74"/>
      <c r="C15" s="74" t="s">
        <v>352</v>
      </c>
      <c r="D15" s="75">
        <v>915</v>
      </c>
      <c r="E15" s="75">
        <v>7.48</v>
      </c>
      <c r="F15" s="75">
        <v>6840.57</v>
      </c>
    </row>
    <row r="16" spans="2:8">
      <c r="B16" s="74"/>
      <c r="C16" s="74" t="s">
        <v>353</v>
      </c>
      <c r="D16" s="76" t="s">
        <v>19</v>
      </c>
      <c r="E16" s="77"/>
      <c r="F16" s="77"/>
    </row>
    <row r="17" spans="2:7">
      <c r="B17" s="78"/>
      <c r="C17" s="79" t="s">
        <v>32</v>
      </c>
      <c r="D17" s="80">
        <v>3660</v>
      </c>
      <c r="E17" s="78"/>
      <c r="F17" s="80">
        <v>36157.26</v>
      </c>
    </row>
    <row r="18" spans="2:7" ht="13.5" customHeight="1">
      <c r="B18" s="72">
        <v>2</v>
      </c>
      <c r="C18" s="73" t="s">
        <v>344</v>
      </c>
      <c r="D18" s="74"/>
      <c r="E18" s="74"/>
      <c r="F18" s="74"/>
    </row>
    <row r="19" spans="2:7">
      <c r="B19" s="74"/>
      <c r="C19" s="74" t="s">
        <v>351</v>
      </c>
      <c r="D19" s="75">
        <v>936</v>
      </c>
      <c r="E19" s="75">
        <v>14.69</v>
      </c>
      <c r="F19" s="75">
        <v>13754.07</v>
      </c>
    </row>
    <row r="20" spans="2:7">
      <c r="B20" s="74"/>
      <c r="C20" s="74" t="s">
        <v>352</v>
      </c>
      <c r="D20" s="75">
        <v>312</v>
      </c>
      <c r="E20" s="75">
        <v>10.29</v>
      </c>
      <c r="F20" s="75">
        <v>3209.28</v>
      </c>
    </row>
    <row r="21" spans="2:7">
      <c r="B21" s="74"/>
      <c r="C21" s="74" t="s">
        <v>353</v>
      </c>
      <c r="D21" s="76" t="s">
        <v>19</v>
      </c>
      <c r="E21" s="77"/>
      <c r="F21" s="77"/>
    </row>
    <row r="22" spans="2:7">
      <c r="B22" s="78"/>
      <c r="C22" s="79" t="s">
        <v>32</v>
      </c>
      <c r="D22" s="80">
        <v>1248</v>
      </c>
      <c r="E22" s="78"/>
      <c r="F22" s="80">
        <v>16963.349999999999</v>
      </c>
    </row>
    <row r="23" spans="2:7" ht="13.5" customHeight="1">
      <c r="B23" s="72">
        <v>3</v>
      </c>
      <c r="C23" s="73" t="s">
        <v>345</v>
      </c>
      <c r="D23" s="74"/>
      <c r="E23" s="74"/>
      <c r="F23" s="74"/>
    </row>
    <row r="24" spans="2:7">
      <c r="B24" s="74"/>
      <c r="C24" s="74" t="s">
        <v>351</v>
      </c>
      <c r="D24" s="75">
        <v>19287</v>
      </c>
      <c r="E24" s="75">
        <v>1.96</v>
      </c>
      <c r="F24" s="75">
        <v>37772.19</v>
      </c>
    </row>
    <row r="25" spans="2:7">
      <c r="B25" s="74"/>
      <c r="C25" s="74" t="s">
        <v>352</v>
      </c>
      <c r="D25" s="75">
        <v>6429</v>
      </c>
      <c r="E25" s="75">
        <v>1.37</v>
      </c>
      <c r="F25" s="75">
        <v>8813.52</v>
      </c>
    </row>
    <row r="26" spans="2:7">
      <c r="B26" s="74"/>
      <c r="C26" s="74" t="s">
        <v>353</v>
      </c>
      <c r="D26" s="76" t="s">
        <v>19</v>
      </c>
      <c r="E26" s="77"/>
      <c r="F26" s="77"/>
    </row>
    <row r="27" spans="2:7">
      <c r="B27" s="78"/>
      <c r="C27" s="79" t="s">
        <v>32</v>
      </c>
      <c r="D27" s="80">
        <v>25716</v>
      </c>
      <c r="E27" s="78"/>
      <c r="F27" s="80">
        <v>46585.71</v>
      </c>
    </row>
    <row r="28" spans="2:7" ht="14.25" customHeight="1">
      <c r="B28" s="81"/>
      <c r="C28" s="82" t="s">
        <v>27</v>
      </c>
      <c r="D28" s="83">
        <v>30624</v>
      </c>
      <c r="E28" s="81"/>
      <c r="F28" s="83">
        <v>99706.32</v>
      </c>
      <c r="G28" s="51"/>
    </row>
    <row r="29" spans="2:7" ht="31.5" customHeight="1">
      <c r="C29" s="68">
        <v>2</v>
      </c>
      <c r="D29" s="107" t="s">
        <v>354</v>
      </c>
      <c r="E29" s="107"/>
      <c r="F29" s="107"/>
    </row>
    <row r="31" spans="2:7">
      <c r="B31" s="84" t="s">
        <v>355</v>
      </c>
      <c r="C31" s="84"/>
      <c r="D31" s="69">
        <v>3292.8</v>
      </c>
      <c r="E31" s="70" t="s">
        <v>343</v>
      </c>
    </row>
    <row r="32" spans="2:7" ht="26.4">
      <c r="B32" s="13" t="s">
        <v>346</v>
      </c>
      <c r="C32" s="13" t="s">
        <v>356</v>
      </c>
      <c r="D32" s="13" t="s">
        <v>348</v>
      </c>
      <c r="E32" s="71" t="s">
        <v>349</v>
      </c>
      <c r="F32" s="71" t="s">
        <v>350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85">
        <v>1</v>
      </c>
      <c r="C34" s="86" t="s">
        <v>357</v>
      </c>
      <c r="D34" s="74"/>
      <c r="E34" s="74"/>
      <c r="F34" s="74"/>
    </row>
    <row r="35" spans="2:6">
      <c r="B35" s="74"/>
      <c r="C35" s="74" t="s">
        <v>351</v>
      </c>
      <c r="D35" s="75">
        <v>3292.8</v>
      </c>
      <c r="E35" s="75">
        <v>19.84</v>
      </c>
      <c r="F35" s="75">
        <v>65340.24</v>
      </c>
    </row>
    <row r="36" spans="2:6">
      <c r="B36" s="74"/>
      <c r="C36" s="74" t="s">
        <v>353</v>
      </c>
      <c r="D36" s="76" t="s">
        <v>19</v>
      </c>
      <c r="E36" s="77"/>
      <c r="F36" s="77"/>
    </row>
    <row r="37" spans="2:6">
      <c r="B37" s="78"/>
      <c r="C37" s="79" t="s">
        <v>32</v>
      </c>
      <c r="D37" s="80">
        <v>3292.8</v>
      </c>
      <c r="E37" s="78"/>
      <c r="F37" s="80">
        <v>65340.24</v>
      </c>
    </row>
    <row r="38" spans="2:6" ht="29.25" customHeight="1">
      <c r="C38" s="68">
        <v>3</v>
      </c>
      <c r="D38" s="107" t="s">
        <v>358</v>
      </c>
      <c r="E38" s="107"/>
      <c r="F38" s="107"/>
    </row>
    <row r="39" spans="2:6" ht="28.5" customHeight="1">
      <c r="B39" s="87" t="s">
        <v>359</v>
      </c>
      <c r="C39" s="87" t="s">
        <v>360</v>
      </c>
      <c r="D39" s="88" t="s">
        <v>19</v>
      </c>
      <c r="E39" s="89" t="s">
        <v>11</v>
      </c>
    </row>
    <row r="40" spans="2:6" ht="15" customHeight="1">
      <c r="B40" s="87" t="s">
        <v>361</v>
      </c>
      <c r="C40" s="62" t="s">
        <v>362</v>
      </c>
      <c r="D40" s="90" t="s">
        <v>19</v>
      </c>
      <c r="E40" s="64" t="s">
        <v>11</v>
      </c>
    </row>
    <row r="41" spans="2:6" ht="14.25" customHeight="1">
      <c r="B41" s="87" t="s">
        <v>363</v>
      </c>
      <c r="C41" s="87" t="s">
        <v>364</v>
      </c>
      <c r="D41" s="91" t="s">
        <v>19</v>
      </c>
      <c r="E41" s="87" t="s">
        <v>365</v>
      </c>
    </row>
    <row r="42" spans="2:6" ht="16.5" customHeight="1">
      <c r="C42" s="92" t="s">
        <v>16</v>
      </c>
      <c r="D42" s="90" t="s">
        <v>19</v>
      </c>
      <c r="E42" s="64" t="s">
        <v>11</v>
      </c>
    </row>
    <row r="43" spans="2:6" ht="21" customHeight="1">
      <c r="C43" s="93" t="s">
        <v>366</v>
      </c>
      <c r="D43" s="94">
        <v>165046.56</v>
      </c>
      <c r="E43" s="95" t="s">
        <v>11</v>
      </c>
    </row>
    <row r="44" spans="2:6" ht="47.25" customHeight="1"/>
    <row r="45" spans="2:6">
      <c r="C45" s="96" t="s">
        <v>367</v>
      </c>
      <c r="D45" s="97"/>
      <c r="F45" s="98" t="s">
        <v>40</v>
      </c>
    </row>
    <row r="46" spans="2:6" ht="9" customHeight="1">
      <c r="C46" s="96"/>
      <c r="D46" s="97"/>
      <c r="F46" s="98"/>
    </row>
    <row r="47" spans="2:6">
      <c r="C47" s="96" t="s">
        <v>368</v>
      </c>
      <c r="D47" s="97"/>
      <c r="F47" s="98" t="s">
        <v>369</v>
      </c>
    </row>
    <row r="48" spans="2:6" ht="8.25" customHeight="1">
      <c r="F48" s="99"/>
    </row>
    <row r="49" spans="3:6">
      <c r="C49" s="96" t="s">
        <v>370</v>
      </c>
      <c r="F49" s="98" t="s">
        <v>371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2020-02-11T09:42:45Z</dcterms:modified>
</cp:coreProperties>
</file>