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отчет" sheetId="1" r:id="rId1"/>
    <sheet name="ппр" sheetId="2" r:id="rId2"/>
    <sheet name="сан.очистка" sheetId="3" r:id="rId3"/>
  </sheets>
  <calcPr calcId="125725"/>
</workbook>
</file>

<file path=xl/calcChain.xml><?xml version="1.0" encoding="utf-8"?>
<calcChain xmlns="http://schemas.openxmlformats.org/spreadsheetml/2006/main">
  <c r="D33" i="1"/>
  <c r="D34" s="1"/>
  <c r="D23"/>
</calcChain>
</file>

<file path=xl/sharedStrings.xml><?xml version="1.0" encoding="utf-8"?>
<sst xmlns="http://schemas.openxmlformats.org/spreadsheetml/2006/main" count="418" uniqueCount="261">
  <si>
    <t xml:space="preserve">Отчет </t>
  </si>
  <si>
    <t>о выполненных работах по жилому Космонавтов, 4</t>
  </si>
  <si>
    <r>
      <t xml:space="preserve">за 2019 г. </t>
    </r>
    <r>
      <rPr>
        <sz val="10"/>
        <rFont val="Arial"/>
        <family val="2"/>
        <charset val="204"/>
      </rPr>
      <t xml:space="preserve">дома и придомовой территории </t>
    </r>
  </si>
  <si>
    <t>Nпп</t>
  </si>
  <si>
    <t>Статьи затрат</t>
  </si>
  <si>
    <t>Единицы измерения</t>
  </si>
  <si>
    <t>Затраты, руб.</t>
  </si>
  <si>
    <t xml:space="preserve">остаток на 01.01.2019г. </t>
  </si>
  <si>
    <t>1</t>
  </si>
  <si>
    <t>Текущий ремонт</t>
  </si>
  <si>
    <t>Планово-предупредительный ремонт</t>
  </si>
  <si>
    <t>руб.</t>
  </si>
  <si>
    <t xml:space="preserve">Накладные расходы 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</si>
  <si>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</si>
  <si>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</si>
  <si>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</si>
  <si>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</si>
  <si>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</si>
  <si>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</si>
  <si>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</si>
  <si>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</si>
  <si>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</si>
  <si>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</si>
  <si>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</si>
  <si>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</si>
  <si>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</si>
  <si>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и работы согласно смет:аренда АГП 10400; уборка снега трактором 16388; очистка канализации 18196; косметический ремонт подъезда 220423; ремонт ХВС/ГВС 5237; дезинсекция 13339.8; транспортировка ТБО 804,54.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</si>
  <si>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</si>
  <si>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</si>
  <si>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</si>
  <si>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</si>
  <si>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управлению многоквартирным домом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</si>
  <si>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</si>
  <si>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</si>
  <si>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</si>
  <si>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</si>
  <si>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</si>
  <si>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</si>
  <si>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</si>
  <si>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</si>
  <si>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</si>
  <si>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</si>
  <si>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</si>
  <si>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Космонавтов, 4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</si>
  <si>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</si>
  <si>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</si>
  <si>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</si>
  <si>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</si>
  <si>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</si>
  <si>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</si>
  <si>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</si>
  <si>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</si>
  <si>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</si>
  <si>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</si>
  <si>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</si>
  <si>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</si>
  <si>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</si>
  <si>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Благоустройство</t>
  </si>
  <si>
    <t>окраска маслянными составами деревянных поручней</t>
  </si>
  <si>
    <t>м2</t>
  </si>
  <si>
    <t>0.5</t>
  </si>
  <si>
    <t>62-18-1</t>
  </si>
  <si>
    <t>1.299</t>
  </si>
  <si>
    <t>0.6495</t>
  </si>
  <si>
    <t>Космонавтов, 4(0.5) ,</t>
  </si>
  <si>
    <t>окраска маслянными составами металлических решеток и оград без рельефов</t>
  </si>
  <si>
    <t>3.1</t>
  </si>
  <si>
    <t>62-35-1</t>
  </si>
  <si>
    <t>0.628</t>
  </si>
  <si>
    <t>1.94525</t>
  </si>
  <si>
    <t>Космонавтов, 4(3.1) ,</t>
  </si>
  <si>
    <t>Итого по категории работ:</t>
  </si>
  <si>
    <t>2.595</t>
  </si>
  <si>
    <t>2  Водопровод и канализация</t>
  </si>
  <si>
    <t>Замена внутр. трубопров. из стал. труб на ПП трубы d-25 мм</t>
  </si>
  <si>
    <t>шт</t>
  </si>
  <si>
    <t>65-9-32</t>
  </si>
  <si>
    <t>1.830</t>
  </si>
  <si>
    <t>9.15</t>
  </si>
  <si>
    <t>Космонавтов, 4-кв 29(4) , Космонавтов, 4-кв 27(1) ,</t>
  </si>
  <si>
    <t>Осмотр канализационой системы</t>
  </si>
  <si>
    <t>квар</t>
  </si>
  <si>
    <t>2.2.1 п2</t>
  </si>
  <si>
    <t>0.600</t>
  </si>
  <si>
    <t>1.8</t>
  </si>
  <si>
    <t>Космонавтов, 4-кв 23(1) , Космонавтов, 4(1) , Космонавтов, 4-кв. 28(1) ,</t>
  </si>
  <si>
    <t>Осмотр системы водопровода</t>
  </si>
  <si>
    <t>0.6</t>
  </si>
  <si>
    <t>Космонавтов, 4-кв 23(1) ,</t>
  </si>
  <si>
    <t>Прокладка трубопроводов канализации из полиэтиленовых труб d-100 мм</t>
  </si>
  <si>
    <t>пог.м</t>
  </si>
  <si>
    <t>16-04-001-2</t>
  </si>
  <si>
    <t>0.616</t>
  </si>
  <si>
    <t>3.696</t>
  </si>
  <si>
    <t>Космонавтов, 4(6) ,</t>
  </si>
  <si>
    <t>Прочистка внутренней канализационной сети</t>
  </si>
  <si>
    <t>10</t>
  </si>
  <si>
    <t>65-10-1</t>
  </si>
  <si>
    <t>0.322</t>
  </si>
  <si>
    <t>3.22</t>
  </si>
  <si>
    <t>Космонавтов, 4-кв 27(10) ,</t>
  </si>
  <si>
    <t>Ремонт  трубопровода (сварочные работы)</t>
  </si>
  <si>
    <t>ч/час</t>
  </si>
  <si>
    <t>факт</t>
  </si>
  <si>
    <t>1.000</t>
  </si>
  <si>
    <t>Космонавтов, 4-кв 36(1) ,</t>
  </si>
  <si>
    <t>9</t>
  </si>
  <si>
    <t>Смена арматуры (вентилей и клапанов обратных муфтовых диаметром до 20 мм)</t>
  </si>
  <si>
    <t>65-5-1</t>
  </si>
  <si>
    <t>0.810</t>
  </si>
  <si>
    <t>2.43</t>
  </si>
  <si>
    <t>Космонавтов, 4-кв 36(1) , Космонавтов, 4(1) , Космонавтов, 4-кв. 31(1) ,</t>
  </si>
  <si>
    <t>смена труб отопления</t>
  </si>
  <si>
    <t>65-15-6</t>
  </si>
  <si>
    <t>1.740</t>
  </si>
  <si>
    <t>3.48</t>
  </si>
  <si>
    <t>Космонавтов, 4-кв. 28(2) ,</t>
  </si>
  <si>
    <t>11</t>
  </si>
  <si>
    <t>смена труб отопления 25</t>
  </si>
  <si>
    <t>65-15-7</t>
  </si>
  <si>
    <t>1.83</t>
  </si>
  <si>
    <t>Космонавтов, 4(1) ,</t>
  </si>
  <si>
    <t>27.206</t>
  </si>
  <si>
    <t>3  Отопление</t>
  </si>
  <si>
    <t>12</t>
  </si>
  <si>
    <t>Наполнение водой системы отпления с осмотром системы</t>
  </si>
  <si>
    <t>1000м3</t>
  </si>
  <si>
    <t>11.93</t>
  </si>
  <si>
    <t>65-23-2</t>
  </si>
  <si>
    <t>1.270</t>
  </si>
  <si>
    <t>15.1511</t>
  </si>
  <si>
    <t>Космонавтов, 4(11.93) ,</t>
  </si>
  <si>
    <t>15.151</t>
  </si>
  <si>
    <t>4  Санитарная очистка</t>
  </si>
  <si>
    <t>13</t>
  </si>
  <si>
    <t>Покос травы участка придомовой территории</t>
  </si>
  <si>
    <t>192</t>
  </si>
  <si>
    <t>УСО-8</t>
  </si>
  <si>
    <t>0.003</t>
  </si>
  <si>
    <t>0.6336</t>
  </si>
  <si>
    <t>Космонавтов, 4(192) ,</t>
  </si>
  <si>
    <t>14</t>
  </si>
  <si>
    <t>Посыпка территории песком или смесью песка с хлоридами</t>
  </si>
  <si>
    <t>1400</t>
  </si>
  <si>
    <t>2.2.1.4-2</t>
  </si>
  <si>
    <t>0.002</t>
  </si>
  <si>
    <t>3.08</t>
  </si>
  <si>
    <t>Космонавтов, 4(700) , Космонавтов, 4(700) ,</t>
  </si>
  <si>
    <t>3.714</t>
  </si>
  <si>
    <t>5  Содержание и текущий ремонт</t>
  </si>
  <si>
    <t>15</t>
  </si>
  <si>
    <t>Заделка выбоин</t>
  </si>
  <si>
    <t>2.6</t>
  </si>
  <si>
    <t>2.2.7 п10</t>
  </si>
  <si>
    <t>1.300</t>
  </si>
  <si>
    <t>3.38</t>
  </si>
  <si>
    <t>Космонавтов, 4(2.6) ,</t>
  </si>
  <si>
    <t>16</t>
  </si>
  <si>
    <t>замена стекла</t>
  </si>
  <si>
    <t>м.ф.</t>
  </si>
  <si>
    <t>2.2.5 п30</t>
  </si>
  <si>
    <t>0.230</t>
  </si>
  <si>
    <t>0.713</t>
  </si>
  <si>
    <t>17</t>
  </si>
  <si>
    <t>Очистка козырьков от снега</t>
  </si>
  <si>
    <t>2.2.4 п 67</t>
  </si>
  <si>
    <t>0.090</t>
  </si>
  <si>
    <t>0.54</t>
  </si>
  <si>
    <t>18</t>
  </si>
  <si>
    <t>Проверка вентканалов</t>
  </si>
  <si>
    <t>Космонавтов, 4-кв 31(2) ,</t>
  </si>
  <si>
    <t>19</t>
  </si>
  <si>
    <t>Ремонт кодового замка</t>
  </si>
  <si>
    <t>Космонавтов, 4(4) ,</t>
  </si>
  <si>
    <t>20</t>
  </si>
  <si>
    <t>Ремонт примыкания на крыше</t>
  </si>
  <si>
    <t>отв.</t>
  </si>
  <si>
    <t>2.2.4 п40</t>
  </si>
  <si>
    <t>2.170</t>
  </si>
  <si>
    <t>2.17</t>
  </si>
  <si>
    <t>21</t>
  </si>
  <si>
    <t>Ремонт разделки</t>
  </si>
  <si>
    <t>22</t>
  </si>
  <si>
    <t>Ремонт слуховых окон</t>
  </si>
  <si>
    <t>23</t>
  </si>
  <si>
    <t>Ремонт шиферной кровли - смена шифера</t>
  </si>
  <si>
    <t>44</t>
  </si>
  <si>
    <t>2.2.4 п46</t>
  </si>
  <si>
    <t>0.490</t>
  </si>
  <si>
    <t>21.56</t>
  </si>
  <si>
    <t>Космонавтов, 4(8) , Космонавтов, 4(16) , Космонавтов, 4-кв 9(8) , Космонавтов, 4-кв 7(12) ,</t>
  </si>
  <si>
    <t>37.533</t>
  </si>
  <si>
    <t>6  Электромонтажные работы</t>
  </si>
  <si>
    <t>24</t>
  </si>
  <si>
    <t>Смена ламп люминисцентных</t>
  </si>
  <si>
    <t>67-05-2</t>
  </si>
  <si>
    <t>0.139</t>
  </si>
  <si>
    <t>0.278</t>
  </si>
  <si>
    <t>Космонавтов, 4-4п(1) , Космонавтов, 4(1) ,</t>
  </si>
  <si>
    <t>25</t>
  </si>
  <si>
    <t>Смена ламп накаливания</t>
  </si>
  <si>
    <t>67-5-3</t>
  </si>
  <si>
    <t>0.100</t>
  </si>
  <si>
    <t>0.2</t>
  </si>
  <si>
    <t>Космонавтов, 4-4п(2) ,</t>
  </si>
  <si>
    <t>26</t>
  </si>
  <si>
    <t>Смена ламп накаливания (E27 W-25 Вт.)</t>
  </si>
  <si>
    <t>67-5-1</t>
  </si>
  <si>
    <t>0.3</t>
  </si>
  <si>
    <t>Космонавтов, 4(3) ,</t>
  </si>
  <si>
    <t>27</t>
  </si>
  <si>
    <t>Смена светильников для люминистентных ламп</t>
  </si>
  <si>
    <t>67-8-2</t>
  </si>
  <si>
    <t>1.633</t>
  </si>
  <si>
    <t>3.266</t>
  </si>
  <si>
    <t>Космонавтов, 4-2п 2,3эт(2) ,</t>
  </si>
  <si>
    <t>4.044</t>
  </si>
  <si>
    <t>90,24</t>
  </si>
  <si>
    <t>Неудобства 15%:</t>
  </si>
  <si>
    <t>Стоимость работ:</t>
  </si>
  <si>
    <t>21797.75 / 164.17 * 90.24245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</si>
  <si>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</si>
  <si>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</si>
  <si>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</si>
  <si>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</si>
  <si>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</si>
  <si>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</si>
  <si>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</si>
  <si>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Космонавтов, 4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</si>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</sst>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2" fontId="0" fillId="0" borderId="0" xfId="0" applyNumberFormat="1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3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M14" sqref="M14"/>
    </sheetView>
  </sheetViews>
  <sheetFormatPr defaultColWidth="8.109375" defaultRowHeight="14.4"/>
  <cols>
    <col min="1" max="1" width="6.109375" style="2" customWidth="1"/>
    <col min="2" max="2" width="51" style="26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224950.13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29453.64</v>
      </c>
    </row>
    <row r="8" spans="1:4">
      <c r="A8" s="10"/>
      <c r="B8" s="11" t="s">
        <v>12</v>
      </c>
      <c r="C8" s="10" t="s">
        <v>11</v>
      </c>
      <c r="D8" s="12">
        <v>2945.36</v>
      </c>
    </row>
    <row r="9" spans="1:4">
      <c r="A9" s="10"/>
      <c r="B9" s="11" t="s">
        <v>13</v>
      </c>
      <c r="C9" s="10" t="s">
        <v>11</v>
      </c>
      <c r="D9" s="12">
        <v>2937.02</v>
      </c>
    </row>
    <row r="10" spans="1:4">
      <c r="A10" s="10"/>
      <c r="B10" s="11" t="s">
        <v>14</v>
      </c>
      <c r="C10" s="10" t="s">
        <v>11</v>
      </c>
      <c r="D10" s="12">
        <v>17172.650000000001</v>
      </c>
    </row>
    <row r="11" spans="1:4">
      <c r="A11" s="10"/>
      <c r="B11" s="11" t="s">
        <v>15</v>
      </c>
      <c r="C11" s="10" t="s">
        <v>11</v>
      </c>
      <c r="D11" s="12">
        <v>7859.16</v>
      </c>
    </row>
    <row r="12" spans="1:4" ht="15" thickBot="1">
      <c r="A12" s="13"/>
      <c r="B12" s="14" t="s">
        <v>16</v>
      </c>
      <c r="C12" s="15" t="s">
        <v>11</v>
      </c>
      <c r="D12" s="16">
        <v>60367.839999999997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177964.28</v>
      </c>
    </row>
    <row r="15" spans="1:4" ht="15" thickBot="1">
      <c r="A15" s="13"/>
      <c r="B15" s="14" t="s">
        <v>16</v>
      </c>
      <c r="C15" s="15" t="s">
        <v>11</v>
      </c>
      <c r="D15" s="16">
        <v>177964.28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4">
      <c r="A17" s="10"/>
      <c r="B17" s="11" t="s">
        <v>22</v>
      </c>
      <c r="C17" s="10" t="s">
        <v>11</v>
      </c>
      <c r="D17" s="12">
        <v>1510.16</v>
      </c>
    </row>
    <row r="18" spans="1:4">
      <c r="A18" s="10"/>
      <c r="B18" s="11" t="s">
        <v>23</v>
      </c>
      <c r="C18" s="10" t="s">
        <v>11</v>
      </c>
      <c r="D18" s="12">
        <v>1263.3699999999999</v>
      </c>
    </row>
    <row r="19" spans="1:4">
      <c r="A19" s="10"/>
      <c r="B19" s="11" t="s">
        <v>24</v>
      </c>
      <c r="C19" s="10" t="s">
        <v>11</v>
      </c>
      <c r="D19" s="12">
        <v>25030.66</v>
      </c>
    </row>
    <row r="20" spans="1:4">
      <c r="A20" s="10"/>
      <c r="B20" s="11" t="s">
        <v>25</v>
      </c>
      <c r="C20" s="10" t="s">
        <v>11</v>
      </c>
      <c r="D20" s="12">
        <v>14427.36</v>
      </c>
    </row>
    <row r="21" spans="1:4" ht="15" thickBot="1">
      <c r="A21" s="13"/>
      <c r="B21" s="14" t="s">
        <v>16</v>
      </c>
      <c r="C21" s="15" t="s">
        <v>11</v>
      </c>
      <c r="D21" s="16">
        <v>42231.56</v>
      </c>
    </row>
    <row r="22" spans="1:4" ht="66.599999999999994" thickBot="1">
      <c r="A22" s="5"/>
      <c r="B22" s="8" t="s">
        <v>26</v>
      </c>
      <c r="C22" s="10" t="s">
        <v>11</v>
      </c>
      <c r="D22" s="16">
        <v>272788.34000000003</v>
      </c>
    </row>
    <row r="23" spans="1:4" ht="15" thickBot="1">
      <c r="A23" s="13">
        <v>4</v>
      </c>
      <c r="B23" s="17" t="s">
        <v>27</v>
      </c>
      <c r="C23" s="15"/>
      <c r="D23" s="16">
        <f>D12+D15+D21+D22</f>
        <v>553352.02</v>
      </c>
    </row>
    <row r="24" spans="1:4" ht="27" thickBot="1">
      <c r="A24" s="5" t="s">
        <v>28</v>
      </c>
      <c r="B24" s="8" t="s">
        <v>29</v>
      </c>
      <c r="C24" s="10" t="s">
        <v>11</v>
      </c>
      <c r="D24" s="18">
        <v>12699.7</v>
      </c>
    </row>
    <row r="25" spans="1:4" ht="15" thickBot="1">
      <c r="A25" s="5" t="s">
        <v>30</v>
      </c>
      <c r="B25" s="8" t="s">
        <v>31</v>
      </c>
      <c r="C25" s="9"/>
      <c r="D25" s="7">
        <v>47940.88</v>
      </c>
    </row>
    <row r="26" spans="1:4" ht="15" thickBot="1">
      <c r="A26" s="13"/>
      <c r="B26" s="14"/>
      <c r="C26" s="15"/>
      <c r="D26" s="16"/>
    </row>
    <row r="27" spans="1:4" ht="17.25" customHeight="1" thickBot="1">
      <c r="A27" s="5">
        <v>7</v>
      </c>
      <c r="B27" s="8" t="s">
        <v>32</v>
      </c>
      <c r="C27" s="19" t="s">
        <v>11</v>
      </c>
      <c r="D27" s="20">
        <v>613992.59</v>
      </c>
    </row>
    <row r="28" spans="1:4" ht="14.25" customHeight="1" thickBot="1">
      <c r="A28" s="13">
        <v>8</v>
      </c>
      <c r="B28" s="21" t="s">
        <v>33</v>
      </c>
      <c r="C28" s="22" t="s">
        <v>11</v>
      </c>
      <c r="D28" s="23">
        <v>42979.48</v>
      </c>
    </row>
    <row r="29" spans="1:4" ht="15.75" customHeight="1" thickBot="1">
      <c r="A29" s="5">
        <v>9</v>
      </c>
      <c r="B29" s="8" t="s">
        <v>27</v>
      </c>
      <c r="C29" s="19" t="s">
        <v>11</v>
      </c>
      <c r="D29" s="20">
        <v>656972.06999999995</v>
      </c>
    </row>
    <row r="30" spans="1:4" ht="20.25" customHeight="1" thickBot="1">
      <c r="A30" s="5"/>
      <c r="B30" s="8" t="s">
        <v>34</v>
      </c>
      <c r="C30" s="19" t="s">
        <v>11</v>
      </c>
      <c r="D30" s="20">
        <v>656972.06999999995</v>
      </c>
    </row>
    <row r="31" spans="1:4" ht="20.25" customHeight="1" thickBot="1">
      <c r="A31" s="5"/>
      <c r="B31" s="8" t="s">
        <v>35</v>
      </c>
      <c r="C31" s="19" t="s">
        <v>11</v>
      </c>
      <c r="D31" s="20">
        <v>416056.93</v>
      </c>
    </row>
    <row r="32" spans="1:4" ht="20.25" customHeight="1" thickBot="1">
      <c r="A32" s="5"/>
      <c r="B32" s="8" t="s">
        <v>36</v>
      </c>
      <c r="C32" s="19" t="s">
        <v>11</v>
      </c>
      <c r="D32" s="24" t="s">
        <v>19</v>
      </c>
    </row>
    <row r="33" spans="1:5" ht="20.25" customHeight="1" thickBot="1">
      <c r="A33" s="5"/>
      <c r="B33" s="8" t="s">
        <v>37</v>
      </c>
      <c r="C33" s="19" t="s">
        <v>11</v>
      </c>
      <c r="D33" s="20">
        <f>D29-D31</f>
        <v>240915.13999999996</v>
      </c>
      <c r="E33" s="25"/>
    </row>
    <row r="34" spans="1:5" ht="32.25" customHeight="1" thickBot="1">
      <c r="A34" s="5"/>
      <c r="B34" s="8" t="s">
        <v>38</v>
      </c>
      <c r="C34" s="19" t="s">
        <v>11</v>
      </c>
      <c r="D34" s="20">
        <f>D5+D33</f>
        <v>465865.26999999996</v>
      </c>
      <c r="E34" s="25"/>
    </row>
    <row r="35" spans="1:5" ht="22.5" customHeight="1"/>
    <row r="36" spans="1:5" ht="40.5" customHeight="1">
      <c r="B36" s="27" t="s">
        <v>39</v>
      </c>
      <c r="C36" s="27"/>
      <c r="D36" s="28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4"/>
  <sheetViews>
    <sheetView topLeftCell="A40" workbookViewId="0">
      <selection activeCell="K8" sqref="K8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9">
      <c r="A3" s="103" t="s">
        <v>42</v>
      </c>
      <c r="B3" s="103"/>
      <c r="C3" s="103"/>
      <c r="D3" s="103"/>
      <c r="E3" s="103"/>
      <c r="F3" s="103"/>
      <c r="G3" s="103"/>
      <c r="H3" s="103"/>
    </row>
    <row r="4" spans="1:9" s="26" customFormat="1">
      <c r="A4" s="29"/>
      <c r="B4" s="29"/>
      <c r="C4" s="29"/>
      <c r="D4" s="29"/>
      <c r="E4" s="29"/>
      <c r="F4" s="29"/>
      <c r="G4" s="29"/>
      <c r="H4" s="29"/>
    </row>
    <row r="5" spans="1:9">
      <c r="A5" s="30" t="s">
        <v>43</v>
      </c>
    </row>
    <row r="6" spans="1:9">
      <c r="A6" s="30" t="s">
        <v>44</v>
      </c>
    </row>
    <row r="7" spans="1:9" ht="15" thickBot="1">
      <c r="A7" s="30" t="s">
        <v>45</v>
      </c>
    </row>
    <row r="8" spans="1:9" s="33" customFormat="1" ht="61.8" thickBot="1">
      <c r="A8" s="31" t="s">
        <v>46</v>
      </c>
      <c r="B8" s="32" t="s">
        <v>47</v>
      </c>
      <c r="C8" s="32" t="s">
        <v>48</v>
      </c>
      <c r="D8" s="32" t="s">
        <v>49</v>
      </c>
      <c r="E8" s="32" t="s">
        <v>50</v>
      </c>
      <c r="F8" s="32" t="s">
        <v>51</v>
      </c>
      <c r="G8" s="32" t="s">
        <v>52</v>
      </c>
      <c r="H8" s="104" t="s">
        <v>53</v>
      </c>
      <c r="I8" s="104"/>
    </row>
    <row r="9" spans="1:9" s="36" customFormat="1" ht="15" thickBot="1">
      <c r="A9" s="34" t="s">
        <v>8</v>
      </c>
      <c r="B9" s="35" t="s">
        <v>17</v>
      </c>
      <c r="C9" s="35" t="s">
        <v>20</v>
      </c>
      <c r="D9" s="35" t="s">
        <v>54</v>
      </c>
      <c r="E9" s="35" t="s">
        <v>28</v>
      </c>
      <c r="F9" s="35" t="s">
        <v>30</v>
      </c>
      <c r="G9" s="35" t="s">
        <v>55</v>
      </c>
      <c r="H9" s="105" t="s">
        <v>56</v>
      </c>
      <c r="I9" s="105"/>
    </row>
    <row r="10" spans="1:9">
      <c r="A10" s="101" t="s">
        <v>57</v>
      </c>
      <c r="B10" s="101"/>
      <c r="C10" s="101"/>
      <c r="D10" s="101"/>
      <c r="E10" s="101"/>
      <c r="F10" s="101"/>
      <c r="G10" s="101"/>
      <c r="H10" s="101"/>
      <c r="I10" s="101"/>
    </row>
    <row r="11" spans="1:9" s="40" customFormat="1" ht="43.2">
      <c r="A11" s="37" t="s">
        <v>8</v>
      </c>
      <c r="B11" s="38" t="s">
        <v>58</v>
      </c>
      <c r="C11" s="39" t="s">
        <v>59</v>
      </c>
      <c r="D11" s="39" t="s">
        <v>60</v>
      </c>
      <c r="E11" s="39" t="s">
        <v>61</v>
      </c>
      <c r="F11" s="39" t="s">
        <v>62</v>
      </c>
      <c r="G11" s="39" t="s">
        <v>63</v>
      </c>
      <c r="H11" s="100" t="s">
        <v>64</v>
      </c>
      <c r="I11" s="100"/>
    </row>
    <row r="12" spans="1:9" s="40" customFormat="1" ht="43.2">
      <c r="A12" s="37" t="s">
        <v>17</v>
      </c>
      <c r="B12" s="38" t="s">
        <v>65</v>
      </c>
      <c r="C12" s="39" t="s">
        <v>59</v>
      </c>
      <c r="D12" s="39" t="s">
        <v>66</v>
      </c>
      <c r="E12" s="39" t="s">
        <v>67</v>
      </c>
      <c r="F12" s="39" t="s">
        <v>68</v>
      </c>
      <c r="G12" s="39" t="s">
        <v>69</v>
      </c>
      <c r="H12" s="100" t="s">
        <v>70</v>
      </c>
      <c r="I12" s="100"/>
    </row>
    <row r="13" spans="1:9" s="45" customFormat="1" ht="10.199999999999999">
      <c r="A13" s="41"/>
      <c r="B13" s="42" t="s">
        <v>71</v>
      </c>
      <c r="C13" s="42"/>
      <c r="D13" s="42"/>
      <c r="E13" s="42"/>
      <c r="F13" s="42"/>
      <c r="G13" s="43" t="s">
        <v>72</v>
      </c>
      <c r="H13" s="42"/>
      <c r="I13" s="44"/>
    </row>
    <row r="14" spans="1:9">
      <c r="A14" s="101" t="s">
        <v>73</v>
      </c>
      <c r="B14" s="101"/>
      <c r="C14" s="101"/>
      <c r="D14" s="101"/>
      <c r="E14" s="101"/>
      <c r="F14" s="101"/>
      <c r="G14" s="101"/>
      <c r="H14" s="101"/>
      <c r="I14" s="101"/>
    </row>
    <row r="15" spans="1:9" s="40" customFormat="1" ht="28.8">
      <c r="A15" s="37" t="s">
        <v>20</v>
      </c>
      <c r="B15" s="38" t="s">
        <v>74</v>
      </c>
      <c r="C15" s="39" t="s">
        <v>75</v>
      </c>
      <c r="D15" s="39" t="s">
        <v>28</v>
      </c>
      <c r="E15" s="39" t="s">
        <v>76</v>
      </c>
      <c r="F15" s="39" t="s">
        <v>77</v>
      </c>
      <c r="G15" s="39" t="s">
        <v>78</v>
      </c>
      <c r="H15" s="100" t="s">
        <v>79</v>
      </c>
      <c r="I15" s="100"/>
    </row>
    <row r="16" spans="1:9" s="40" customFormat="1" ht="28.8">
      <c r="A16" s="37" t="s">
        <v>54</v>
      </c>
      <c r="B16" s="38" t="s">
        <v>80</v>
      </c>
      <c r="C16" s="39" t="s">
        <v>81</v>
      </c>
      <c r="D16" s="39" t="s">
        <v>20</v>
      </c>
      <c r="E16" s="39" t="s">
        <v>82</v>
      </c>
      <c r="F16" s="39" t="s">
        <v>83</v>
      </c>
      <c r="G16" s="39" t="s">
        <v>84</v>
      </c>
      <c r="H16" s="100" t="s">
        <v>85</v>
      </c>
      <c r="I16" s="100"/>
    </row>
    <row r="17" spans="1:9" s="40" customFormat="1">
      <c r="A17" s="37" t="s">
        <v>28</v>
      </c>
      <c r="B17" s="38" t="s">
        <v>86</v>
      </c>
      <c r="C17" s="39" t="s">
        <v>81</v>
      </c>
      <c r="D17" s="39" t="s">
        <v>8</v>
      </c>
      <c r="E17" s="39" t="s">
        <v>82</v>
      </c>
      <c r="F17" s="39" t="s">
        <v>83</v>
      </c>
      <c r="G17" s="39" t="s">
        <v>87</v>
      </c>
      <c r="H17" s="100" t="s">
        <v>88</v>
      </c>
      <c r="I17" s="100"/>
    </row>
    <row r="18" spans="1:9" s="40" customFormat="1" ht="43.2">
      <c r="A18" s="37" t="s">
        <v>30</v>
      </c>
      <c r="B18" s="38" t="s">
        <v>89</v>
      </c>
      <c r="C18" s="39" t="s">
        <v>90</v>
      </c>
      <c r="D18" s="39" t="s">
        <v>30</v>
      </c>
      <c r="E18" s="39" t="s">
        <v>91</v>
      </c>
      <c r="F18" s="39" t="s">
        <v>92</v>
      </c>
      <c r="G18" s="39" t="s">
        <v>93</v>
      </c>
      <c r="H18" s="100" t="s">
        <v>94</v>
      </c>
      <c r="I18" s="100"/>
    </row>
    <row r="19" spans="1:9" s="40" customFormat="1" ht="28.8">
      <c r="A19" s="37" t="s">
        <v>55</v>
      </c>
      <c r="B19" s="38" t="s">
        <v>95</v>
      </c>
      <c r="C19" s="39" t="s">
        <v>90</v>
      </c>
      <c r="D19" s="39" t="s">
        <v>96</v>
      </c>
      <c r="E19" s="39" t="s">
        <v>97</v>
      </c>
      <c r="F19" s="39" t="s">
        <v>98</v>
      </c>
      <c r="G19" s="39" t="s">
        <v>99</v>
      </c>
      <c r="H19" s="100" t="s">
        <v>100</v>
      </c>
      <c r="I19" s="100"/>
    </row>
    <row r="20" spans="1:9" s="40" customFormat="1" ht="28.8">
      <c r="A20" s="37" t="s">
        <v>56</v>
      </c>
      <c r="B20" s="38" t="s">
        <v>101</v>
      </c>
      <c r="C20" s="39" t="s">
        <v>102</v>
      </c>
      <c r="D20" s="39" t="s">
        <v>8</v>
      </c>
      <c r="E20" s="39" t="s">
        <v>103</v>
      </c>
      <c r="F20" s="39" t="s">
        <v>104</v>
      </c>
      <c r="G20" s="39" t="s">
        <v>8</v>
      </c>
      <c r="H20" s="100" t="s">
        <v>105</v>
      </c>
      <c r="I20" s="100"/>
    </row>
    <row r="21" spans="1:9" s="40" customFormat="1" ht="43.2">
      <c r="A21" s="37" t="s">
        <v>106</v>
      </c>
      <c r="B21" s="38" t="s">
        <v>107</v>
      </c>
      <c r="C21" s="39" t="s">
        <v>75</v>
      </c>
      <c r="D21" s="39" t="s">
        <v>20</v>
      </c>
      <c r="E21" s="39" t="s">
        <v>108</v>
      </c>
      <c r="F21" s="39" t="s">
        <v>109</v>
      </c>
      <c r="G21" s="39" t="s">
        <v>110</v>
      </c>
      <c r="H21" s="100" t="s">
        <v>111</v>
      </c>
      <c r="I21" s="100"/>
    </row>
    <row r="22" spans="1:9" s="40" customFormat="1">
      <c r="A22" s="37" t="s">
        <v>96</v>
      </c>
      <c r="B22" s="38" t="s">
        <v>112</v>
      </c>
      <c r="C22" s="39" t="s">
        <v>90</v>
      </c>
      <c r="D22" s="39" t="s">
        <v>17</v>
      </c>
      <c r="E22" s="39" t="s">
        <v>113</v>
      </c>
      <c r="F22" s="39" t="s">
        <v>114</v>
      </c>
      <c r="G22" s="39" t="s">
        <v>115</v>
      </c>
      <c r="H22" s="100" t="s">
        <v>116</v>
      </c>
      <c r="I22" s="100"/>
    </row>
    <row r="23" spans="1:9" s="40" customFormat="1">
      <c r="A23" s="37" t="s">
        <v>117</v>
      </c>
      <c r="B23" s="38" t="s">
        <v>118</v>
      </c>
      <c r="C23" s="39" t="s">
        <v>90</v>
      </c>
      <c r="D23" s="39" t="s">
        <v>8</v>
      </c>
      <c r="E23" s="39" t="s">
        <v>119</v>
      </c>
      <c r="F23" s="39" t="s">
        <v>77</v>
      </c>
      <c r="G23" s="39" t="s">
        <v>120</v>
      </c>
      <c r="H23" s="100" t="s">
        <v>121</v>
      </c>
      <c r="I23" s="100"/>
    </row>
    <row r="24" spans="1:9" s="45" customFormat="1" ht="10.199999999999999">
      <c r="A24" s="41"/>
      <c r="B24" s="42" t="s">
        <v>71</v>
      </c>
      <c r="C24" s="42"/>
      <c r="D24" s="42"/>
      <c r="E24" s="42"/>
      <c r="F24" s="42"/>
      <c r="G24" s="43" t="s">
        <v>122</v>
      </c>
      <c r="H24" s="42"/>
      <c r="I24" s="44"/>
    </row>
    <row r="25" spans="1:9">
      <c r="A25" s="101" t="s">
        <v>123</v>
      </c>
      <c r="B25" s="101"/>
      <c r="C25" s="101"/>
      <c r="D25" s="101"/>
      <c r="E25" s="101"/>
      <c r="F25" s="101"/>
      <c r="G25" s="101"/>
      <c r="H25" s="101"/>
      <c r="I25" s="101"/>
    </row>
    <row r="26" spans="1:9" s="40" customFormat="1" ht="28.8">
      <c r="A26" s="37" t="s">
        <v>124</v>
      </c>
      <c r="B26" s="38" t="s">
        <v>125</v>
      </c>
      <c r="C26" s="39" t="s">
        <v>126</v>
      </c>
      <c r="D26" s="39" t="s">
        <v>127</v>
      </c>
      <c r="E26" s="39" t="s">
        <v>128</v>
      </c>
      <c r="F26" s="39" t="s">
        <v>129</v>
      </c>
      <c r="G26" s="39" t="s">
        <v>130</v>
      </c>
      <c r="H26" s="100" t="s">
        <v>131</v>
      </c>
      <c r="I26" s="100"/>
    </row>
    <row r="27" spans="1:9" s="45" customFormat="1" ht="10.199999999999999">
      <c r="A27" s="41"/>
      <c r="B27" s="42" t="s">
        <v>71</v>
      </c>
      <c r="C27" s="42"/>
      <c r="D27" s="42"/>
      <c r="E27" s="42"/>
      <c r="F27" s="42"/>
      <c r="G27" s="43" t="s">
        <v>132</v>
      </c>
      <c r="H27" s="42"/>
      <c r="I27" s="44"/>
    </row>
    <row r="28" spans="1:9">
      <c r="A28" s="101" t="s">
        <v>133</v>
      </c>
      <c r="B28" s="101"/>
      <c r="C28" s="101"/>
      <c r="D28" s="101"/>
      <c r="E28" s="101"/>
      <c r="F28" s="101"/>
      <c r="G28" s="101"/>
      <c r="H28" s="101"/>
      <c r="I28" s="101"/>
    </row>
    <row r="29" spans="1:9" s="40" customFormat="1" ht="28.8">
      <c r="A29" s="37" t="s">
        <v>134</v>
      </c>
      <c r="B29" s="38" t="s">
        <v>135</v>
      </c>
      <c r="C29" s="39" t="s">
        <v>59</v>
      </c>
      <c r="D29" s="39" t="s">
        <v>136</v>
      </c>
      <c r="E29" s="39" t="s">
        <v>137</v>
      </c>
      <c r="F29" s="39" t="s">
        <v>138</v>
      </c>
      <c r="G29" s="39" t="s">
        <v>139</v>
      </c>
      <c r="H29" s="100" t="s">
        <v>140</v>
      </c>
      <c r="I29" s="100"/>
    </row>
    <row r="30" spans="1:9" s="40" customFormat="1" ht="28.8">
      <c r="A30" s="37" t="s">
        <v>141</v>
      </c>
      <c r="B30" s="38" t="s">
        <v>142</v>
      </c>
      <c r="C30" s="39" t="s">
        <v>59</v>
      </c>
      <c r="D30" s="39" t="s">
        <v>143</v>
      </c>
      <c r="E30" s="39" t="s">
        <v>144</v>
      </c>
      <c r="F30" s="39" t="s">
        <v>145</v>
      </c>
      <c r="G30" s="39" t="s">
        <v>146</v>
      </c>
      <c r="H30" s="100" t="s">
        <v>147</v>
      </c>
      <c r="I30" s="100"/>
    </row>
    <row r="31" spans="1:9" s="45" customFormat="1" ht="10.199999999999999">
      <c r="A31" s="41"/>
      <c r="B31" s="42" t="s">
        <v>71</v>
      </c>
      <c r="C31" s="42"/>
      <c r="D31" s="42"/>
      <c r="E31" s="42"/>
      <c r="F31" s="42"/>
      <c r="G31" s="43" t="s">
        <v>148</v>
      </c>
      <c r="H31" s="42"/>
      <c r="I31" s="44"/>
    </row>
    <row r="32" spans="1:9">
      <c r="A32" s="101" t="s">
        <v>149</v>
      </c>
      <c r="B32" s="101"/>
      <c r="C32" s="101"/>
      <c r="D32" s="101"/>
      <c r="E32" s="101"/>
      <c r="F32" s="101"/>
      <c r="G32" s="101"/>
      <c r="H32" s="101"/>
      <c r="I32" s="101"/>
    </row>
    <row r="33" spans="1:9" s="40" customFormat="1">
      <c r="A33" s="37" t="s">
        <v>150</v>
      </c>
      <c r="B33" s="38" t="s">
        <v>151</v>
      </c>
      <c r="C33" s="39" t="s">
        <v>59</v>
      </c>
      <c r="D33" s="39" t="s">
        <v>152</v>
      </c>
      <c r="E33" s="39" t="s">
        <v>153</v>
      </c>
      <c r="F33" s="39" t="s">
        <v>154</v>
      </c>
      <c r="G33" s="39" t="s">
        <v>155</v>
      </c>
      <c r="H33" s="100" t="s">
        <v>156</v>
      </c>
      <c r="I33" s="100"/>
    </row>
    <row r="34" spans="1:9" s="40" customFormat="1">
      <c r="A34" s="37" t="s">
        <v>157</v>
      </c>
      <c r="B34" s="38" t="s">
        <v>158</v>
      </c>
      <c r="C34" s="39" t="s">
        <v>159</v>
      </c>
      <c r="D34" s="39" t="s">
        <v>66</v>
      </c>
      <c r="E34" s="39" t="s">
        <v>160</v>
      </c>
      <c r="F34" s="39" t="s">
        <v>161</v>
      </c>
      <c r="G34" s="39" t="s">
        <v>162</v>
      </c>
      <c r="H34" s="100" t="s">
        <v>70</v>
      </c>
      <c r="I34" s="100"/>
    </row>
    <row r="35" spans="1:9" s="40" customFormat="1">
      <c r="A35" s="37" t="s">
        <v>163</v>
      </c>
      <c r="B35" s="38" t="s">
        <v>164</v>
      </c>
      <c r="C35" s="39" t="s">
        <v>59</v>
      </c>
      <c r="D35" s="39" t="s">
        <v>30</v>
      </c>
      <c r="E35" s="39" t="s">
        <v>165</v>
      </c>
      <c r="F35" s="39" t="s">
        <v>166</v>
      </c>
      <c r="G35" s="39" t="s">
        <v>167</v>
      </c>
      <c r="H35" s="100" t="s">
        <v>94</v>
      </c>
      <c r="I35" s="100"/>
    </row>
    <row r="36" spans="1:9" s="40" customFormat="1">
      <c r="A36" s="37" t="s">
        <v>168</v>
      </c>
      <c r="B36" s="38" t="s">
        <v>169</v>
      </c>
      <c r="C36" s="39" t="s">
        <v>102</v>
      </c>
      <c r="D36" s="39" t="s">
        <v>17</v>
      </c>
      <c r="E36" s="39" t="s">
        <v>103</v>
      </c>
      <c r="F36" s="39" t="s">
        <v>104</v>
      </c>
      <c r="G36" s="39" t="s">
        <v>17</v>
      </c>
      <c r="H36" s="100" t="s">
        <v>170</v>
      </c>
      <c r="I36" s="100"/>
    </row>
    <row r="37" spans="1:9" s="40" customFormat="1">
      <c r="A37" s="37" t="s">
        <v>171</v>
      </c>
      <c r="B37" s="38" t="s">
        <v>172</v>
      </c>
      <c r="C37" s="39" t="s">
        <v>102</v>
      </c>
      <c r="D37" s="39" t="s">
        <v>54</v>
      </c>
      <c r="E37" s="39" t="s">
        <v>103</v>
      </c>
      <c r="F37" s="39" t="s">
        <v>104</v>
      </c>
      <c r="G37" s="39" t="s">
        <v>54</v>
      </c>
      <c r="H37" s="100" t="s">
        <v>173</v>
      </c>
      <c r="I37" s="100"/>
    </row>
    <row r="38" spans="1:9" s="40" customFormat="1">
      <c r="A38" s="37" t="s">
        <v>174</v>
      </c>
      <c r="B38" s="38" t="s">
        <v>175</v>
      </c>
      <c r="C38" s="39" t="s">
        <v>176</v>
      </c>
      <c r="D38" s="39" t="s">
        <v>8</v>
      </c>
      <c r="E38" s="39" t="s">
        <v>177</v>
      </c>
      <c r="F38" s="39" t="s">
        <v>178</v>
      </c>
      <c r="G38" s="39" t="s">
        <v>179</v>
      </c>
      <c r="H38" s="100" t="s">
        <v>121</v>
      </c>
      <c r="I38" s="100"/>
    </row>
    <row r="39" spans="1:9" s="40" customFormat="1">
      <c r="A39" s="37" t="s">
        <v>180</v>
      </c>
      <c r="B39" s="38" t="s">
        <v>181</v>
      </c>
      <c r="C39" s="39" t="s">
        <v>176</v>
      </c>
      <c r="D39" s="39" t="s">
        <v>8</v>
      </c>
      <c r="E39" s="39" t="s">
        <v>177</v>
      </c>
      <c r="F39" s="39" t="s">
        <v>178</v>
      </c>
      <c r="G39" s="39" t="s">
        <v>179</v>
      </c>
      <c r="H39" s="100" t="s">
        <v>121</v>
      </c>
      <c r="I39" s="100"/>
    </row>
    <row r="40" spans="1:9" s="40" customFormat="1">
      <c r="A40" s="37" t="s">
        <v>182</v>
      </c>
      <c r="B40" s="38" t="s">
        <v>183</v>
      </c>
      <c r="C40" s="39" t="s">
        <v>102</v>
      </c>
      <c r="D40" s="39" t="s">
        <v>8</v>
      </c>
      <c r="E40" s="39" t="s">
        <v>103</v>
      </c>
      <c r="F40" s="39" t="s">
        <v>104</v>
      </c>
      <c r="G40" s="39" t="s">
        <v>8</v>
      </c>
      <c r="H40" s="100" t="s">
        <v>121</v>
      </c>
      <c r="I40" s="100"/>
    </row>
    <row r="41" spans="1:9" s="40" customFormat="1" ht="28.8">
      <c r="A41" s="37" t="s">
        <v>184</v>
      </c>
      <c r="B41" s="38" t="s">
        <v>185</v>
      </c>
      <c r="C41" s="39" t="s">
        <v>59</v>
      </c>
      <c r="D41" s="39" t="s">
        <v>186</v>
      </c>
      <c r="E41" s="39" t="s">
        <v>187</v>
      </c>
      <c r="F41" s="39" t="s">
        <v>188</v>
      </c>
      <c r="G41" s="39" t="s">
        <v>189</v>
      </c>
      <c r="H41" s="100" t="s">
        <v>190</v>
      </c>
      <c r="I41" s="100"/>
    </row>
    <row r="42" spans="1:9" s="45" customFormat="1" ht="10.199999999999999">
      <c r="A42" s="41"/>
      <c r="B42" s="42" t="s">
        <v>71</v>
      </c>
      <c r="C42" s="42"/>
      <c r="D42" s="42"/>
      <c r="E42" s="42"/>
      <c r="F42" s="42"/>
      <c r="G42" s="43" t="s">
        <v>191</v>
      </c>
      <c r="H42" s="42"/>
      <c r="I42" s="44"/>
    </row>
    <row r="43" spans="1:9">
      <c r="A43" s="101" t="s">
        <v>192</v>
      </c>
      <c r="B43" s="101"/>
      <c r="C43" s="101"/>
      <c r="D43" s="101"/>
      <c r="E43" s="101"/>
      <c r="F43" s="101"/>
      <c r="G43" s="101"/>
      <c r="H43" s="101"/>
      <c r="I43" s="101"/>
    </row>
    <row r="44" spans="1:9" s="40" customFormat="1">
      <c r="A44" s="37" t="s">
        <v>193</v>
      </c>
      <c r="B44" s="38" t="s">
        <v>194</v>
      </c>
      <c r="C44" s="39" t="s">
        <v>75</v>
      </c>
      <c r="D44" s="39" t="s">
        <v>17</v>
      </c>
      <c r="E44" s="39" t="s">
        <v>195</v>
      </c>
      <c r="F44" s="39" t="s">
        <v>196</v>
      </c>
      <c r="G44" s="39" t="s">
        <v>197</v>
      </c>
      <c r="H44" s="100" t="s">
        <v>198</v>
      </c>
      <c r="I44" s="100"/>
    </row>
    <row r="45" spans="1:9" s="40" customFormat="1">
      <c r="A45" s="37" t="s">
        <v>199</v>
      </c>
      <c r="B45" s="38" t="s">
        <v>200</v>
      </c>
      <c r="C45" s="39" t="s">
        <v>75</v>
      </c>
      <c r="D45" s="39" t="s">
        <v>17</v>
      </c>
      <c r="E45" s="39" t="s">
        <v>201</v>
      </c>
      <c r="F45" s="39" t="s">
        <v>202</v>
      </c>
      <c r="G45" s="39" t="s">
        <v>203</v>
      </c>
      <c r="H45" s="100" t="s">
        <v>204</v>
      </c>
      <c r="I45" s="100"/>
    </row>
    <row r="46" spans="1:9" s="40" customFormat="1" ht="28.8">
      <c r="A46" s="37" t="s">
        <v>205</v>
      </c>
      <c r="B46" s="38" t="s">
        <v>206</v>
      </c>
      <c r="C46" s="39" t="s">
        <v>75</v>
      </c>
      <c r="D46" s="39" t="s">
        <v>20</v>
      </c>
      <c r="E46" s="39" t="s">
        <v>207</v>
      </c>
      <c r="F46" s="39" t="s">
        <v>202</v>
      </c>
      <c r="G46" s="39" t="s">
        <v>208</v>
      </c>
      <c r="H46" s="100" t="s">
        <v>209</v>
      </c>
      <c r="I46" s="100"/>
    </row>
    <row r="47" spans="1:9" s="40" customFormat="1" ht="28.8">
      <c r="A47" s="37" t="s">
        <v>210</v>
      </c>
      <c r="B47" s="38" t="s">
        <v>211</v>
      </c>
      <c r="C47" s="39" t="s">
        <v>75</v>
      </c>
      <c r="D47" s="39" t="s">
        <v>17</v>
      </c>
      <c r="E47" s="39" t="s">
        <v>212</v>
      </c>
      <c r="F47" s="39" t="s">
        <v>213</v>
      </c>
      <c r="G47" s="39" t="s">
        <v>214</v>
      </c>
      <c r="H47" s="100" t="s">
        <v>215</v>
      </c>
      <c r="I47" s="100"/>
    </row>
    <row r="48" spans="1:9" s="45" customFormat="1" ht="10.8" thickBot="1">
      <c r="A48" s="41"/>
      <c r="B48" s="42" t="s">
        <v>71</v>
      </c>
      <c r="C48" s="42"/>
      <c r="D48" s="42"/>
      <c r="E48" s="42"/>
      <c r="F48" s="42"/>
      <c r="G48" s="43" t="s">
        <v>216</v>
      </c>
      <c r="H48" s="42"/>
      <c r="I48" s="44"/>
    </row>
    <row r="49" spans="1:9" s="51" customFormat="1">
      <c r="A49" s="46"/>
      <c r="B49" s="47" t="s">
        <v>32</v>
      </c>
      <c r="C49" s="48"/>
      <c r="D49" s="48"/>
      <c r="E49" s="48"/>
      <c r="F49" s="48"/>
      <c r="G49" s="49" t="s">
        <v>217</v>
      </c>
      <c r="H49" s="48"/>
      <c r="I49" s="50"/>
    </row>
    <row r="50" spans="1:9">
      <c r="A50" s="52"/>
      <c r="B50" s="53" t="s">
        <v>218</v>
      </c>
      <c r="C50" s="51"/>
      <c r="D50" s="51"/>
      <c r="E50" s="51"/>
      <c r="F50" s="51"/>
      <c r="G50" s="54" t="s">
        <v>19</v>
      </c>
      <c r="I50" s="55"/>
    </row>
    <row r="51" spans="1:9" ht="15" thickBot="1">
      <c r="A51" s="52"/>
      <c r="B51" s="56" t="s">
        <v>27</v>
      </c>
      <c r="C51" s="57"/>
      <c r="D51" s="57"/>
      <c r="E51" s="57"/>
      <c r="F51" s="57"/>
      <c r="G51" s="58" t="s">
        <v>217</v>
      </c>
      <c r="I51" s="55"/>
    </row>
    <row r="52" spans="1:9">
      <c r="A52" s="52"/>
      <c r="B52" s="45" t="s">
        <v>219</v>
      </c>
      <c r="D52" s="45" t="s">
        <v>220</v>
      </c>
      <c r="G52" s="59">
        <v>11981.98</v>
      </c>
      <c r="I52" s="55"/>
    </row>
    <row r="53" spans="1:9">
      <c r="A53" s="52"/>
      <c r="B53" s="45" t="s">
        <v>221</v>
      </c>
      <c r="G53" s="59">
        <v>15121.26</v>
      </c>
      <c r="I53" s="55"/>
    </row>
    <row r="54" spans="1:9" s="45" customFormat="1" ht="5.25" customHeight="1" thickBot="1">
      <c r="A54" s="60"/>
      <c r="B54" s="56"/>
      <c r="C54" s="56"/>
      <c r="D54" s="56"/>
      <c r="E54" s="56"/>
      <c r="F54" s="56"/>
      <c r="G54" s="58"/>
      <c r="H54" s="56"/>
      <c r="I54" s="61"/>
    </row>
    <row r="58" spans="1:9">
      <c r="B58" s="62" t="s">
        <v>222</v>
      </c>
      <c r="C58" s="63"/>
      <c r="D58" s="63"/>
      <c r="E58" s="62" t="s">
        <v>40</v>
      </c>
    </row>
    <row r="59" spans="1:9">
      <c r="B59" s="64" t="s">
        <v>223</v>
      </c>
    </row>
    <row r="62" spans="1:9">
      <c r="B62" s="28" t="s">
        <v>224</v>
      </c>
    </row>
    <row r="64" spans="1:9">
      <c r="G64" s="65"/>
    </row>
  </sheetData>
  <mergeCells count="37">
    <mergeCell ref="H11:I11"/>
    <mergeCell ref="A2:H2"/>
    <mergeCell ref="A3:H3"/>
    <mergeCell ref="H8:I8"/>
    <mergeCell ref="H9:I9"/>
    <mergeCell ref="A10:I10"/>
    <mergeCell ref="A25:I25"/>
    <mergeCell ref="H12:I12"/>
    <mergeCell ref="A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39:I39"/>
    <mergeCell ref="H26:I26"/>
    <mergeCell ref="A28:I28"/>
    <mergeCell ref="H29:I29"/>
    <mergeCell ref="H30:I30"/>
    <mergeCell ref="A32:I32"/>
    <mergeCell ref="H33:I33"/>
    <mergeCell ref="H34:I34"/>
    <mergeCell ref="H35:I35"/>
    <mergeCell ref="H36:I36"/>
    <mergeCell ref="H37:I37"/>
    <mergeCell ref="H38:I38"/>
    <mergeCell ref="H47:I47"/>
    <mergeCell ref="H40:I40"/>
    <mergeCell ref="H41:I41"/>
    <mergeCell ref="A43:I43"/>
    <mergeCell ref="H44:I44"/>
    <mergeCell ref="H45:I45"/>
    <mergeCell ref="H46:I4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>
      <selection activeCell="J19" sqref="J19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66" t="s">
        <v>225</v>
      </c>
    </row>
    <row r="2" spans="2:8" ht="19.5" customHeight="1">
      <c r="B2" s="108" t="s">
        <v>226</v>
      </c>
      <c r="C2" s="108"/>
      <c r="D2" s="108"/>
      <c r="E2" s="108"/>
      <c r="F2" s="108"/>
      <c r="G2" s="108"/>
    </row>
    <row r="3" spans="2:8" ht="17.25" customHeight="1">
      <c r="C3" s="109" t="s">
        <v>227</v>
      </c>
      <c r="D3" s="109"/>
      <c r="E3" s="109"/>
      <c r="F3" s="109"/>
      <c r="G3" s="67"/>
      <c r="H3" s="67"/>
    </row>
    <row r="4" spans="2:8" ht="34.5" customHeight="1">
      <c r="B4" s="110" t="s">
        <v>228</v>
      </c>
      <c r="C4" s="110"/>
      <c r="D4" s="110"/>
      <c r="E4" s="110"/>
      <c r="F4" s="110"/>
    </row>
    <row r="5" spans="2:8" ht="23.25" customHeight="1">
      <c r="C5" s="68">
        <v>1</v>
      </c>
      <c r="D5" s="107" t="s">
        <v>229</v>
      </c>
      <c r="E5" s="107"/>
      <c r="F5" s="107"/>
    </row>
    <row r="7" spans="2:8">
      <c r="B7" s="111" t="s">
        <v>230</v>
      </c>
      <c r="C7" s="111"/>
      <c r="D7" s="111"/>
    </row>
    <row r="8" spans="2:8" ht="16.5" customHeight="1">
      <c r="B8" s="106" t="s">
        <v>231</v>
      </c>
      <c r="C8" s="106"/>
      <c r="D8" s="69">
        <v>9816</v>
      </c>
      <c r="E8" s="70" t="s">
        <v>232</v>
      </c>
    </row>
    <row r="9" spans="2:8" ht="14.25" customHeight="1">
      <c r="B9" s="106" t="s">
        <v>233</v>
      </c>
      <c r="C9" s="106"/>
      <c r="D9" s="69">
        <v>2508</v>
      </c>
      <c r="E9" s="70" t="s">
        <v>232</v>
      </c>
    </row>
    <row r="10" spans="2:8" ht="14.25" customHeight="1">
      <c r="B10" s="106" t="s">
        <v>234</v>
      </c>
      <c r="C10" s="106"/>
      <c r="D10" s="69">
        <v>2304</v>
      </c>
      <c r="E10" s="70" t="s">
        <v>232</v>
      </c>
    </row>
    <row r="11" spans="2:8" ht="28.5" customHeight="1">
      <c r="B11" s="13" t="s">
        <v>235</v>
      </c>
      <c r="C11" s="13" t="s">
        <v>236</v>
      </c>
      <c r="D11" s="13" t="s">
        <v>237</v>
      </c>
      <c r="E11" s="71" t="s">
        <v>238</v>
      </c>
      <c r="F11" s="71" t="s">
        <v>239</v>
      </c>
    </row>
    <row r="12" spans="2:8" ht="16.5" customHeight="1">
      <c r="B12" s="13" t="s">
        <v>8</v>
      </c>
      <c r="C12" s="13" t="s">
        <v>17</v>
      </c>
      <c r="D12" s="13" t="s">
        <v>20</v>
      </c>
      <c r="E12" s="13" t="s">
        <v>54</v>
      </c>
      <c r="F12" s="13" t="s">
        <v>28</v>
      </c>
    </row>
    <row r="13" spans="2:8" ht="13.5" customHeight="1">
      <c r="B13" s="72">
        <v>1</v>
      </c>
      <c r="C13" s="73" t="s">
        <v>231</v>
      </c>
      <c r="D13" s="74"/>
      <c r="E13" s="74"/>
      <c r="F13" s="74"/>
    </row>
    <row r="14" spans="2:8">
      <c r="B14" s="74"/>
      <c r="C14" s="74" t="s">
        <v>240</v>
      </c>
      <c r="D14" s="75">
        <v>7362</v>
      </c>
      <c r="E14" s="75">
        <v>10.68</v>
      </c>
      <c r="F14" s="75">
        <v>78653.7</v>
      </c>
    </row>
    <row r="15" spans="2:8">
      <c r="B15" s="74"/>
      <c r="C15" s="74" t="s">
        <v>241</v>
      </c>
      <c r="D15" s="75">
        <v>2454</v>
      </c>
      <c r="E15" s="75">
        <v>7.48</v>
      </c>
      <c r="F15" s="75">
        <v>18352.53</v>
      </c>
    </row>
    <row r="16" spans="2:8">
      <c r="B16" s="74"/>
      <c r="C16" s="74" t="s">
        <v>242</v>
      </c>
      <c r="D16" s="76" t="s">
        <v>19</v>
      </c>
      <c r="E16" s="77"/>
      <c r="F16" s="77"/>
    </row>
    <row r="17" spans="2:7">
      <c r="B17" s="78"/>
      <c r="C17" s="79" t="s">
        <v>32</v>
      </c>
      <c r="D17" s="80">
        <v>9816</v>
      </c>
      <c r="E17" s="78"/>
      <c r="F17" s="80">
        <v>97006.23</v>
      </c>
    </row>
    <row r="18" spans="2:7" ht="13.5" customHeight="1">
      <c r="B18" s="72">
        <v>2</v>
      </c>
      <c r="C18" s="73" t="s">
        <v>233</v>
      </c>
      <c r="D18" s="74"/>
      <c r="E18" s="74"/>
      <c r="F18" s="74"/>
    </row>
    <row r="19" spans="2:7">
      <c r="B19" s="74"/>
      <c r="C19" s="74" t="s">
        <v>240</v>
      </c>
      <c r="D19" s="75">
        <v>1881</v>
      </c>
      <c r="E19" s="75">
        <v>14.69</v>
      </c>
      <c r="F19" s="75">
        <v>27635.13</v>
      </c>
    </row>
    <row r="20" spans="2:7">
      <c r="B20" s="74"/>
      <c r="C20" s="74" t="s">
        <v>241</v>
      </c>
      <c r="D20" s="75">
        <v>627</v>
      </c>
      <c r="E20" s="75">
        <v>10.28</v>
      </c>
      <c r="F20" s="75">
        <v>6448.2</v>
      </c>
    </row>
    <row r="21" spans="2:7">
      <c r="B21" s="74"/>
      <c r="C21" s="74" t="s">
        <v>242</v>
      </c>
      <c r="D21" s="76" t="s">
        <v>19</v>
      </c>
      <c r="E21" s="77"/>
      <c r="F21" s="77"/>
    </row>
    <row r="22" spans="2:7">
      <c r="B22" s="78"/>
      <c r="C22" s="79" t="s">
        <v>32</v>
      </c>
      <c r="D22" s="80">
        <v>2508</v>
      </c>
      <c r="E22" s="78"/>
      <c r="F22" s="80">
        <v>34083.33</v>
      </c>
    </row>
    <row r="23" spans="2:7" ht="13.5" customHeight="1">
      <c r="B23" s="72">
        <v>3</v>
      </c>
      <c r="C23" s="73" t="s">
        <v>234</v>
      </c>
      <c r="D23" s="74"/>
      <c r="E23" s="74"/>
      <c r="F23" s="74"/>
    </row>
    <row r="24" spans="2:7">
      <c r="B24" s="74"/>
      <c r="C24" s="74" t="s">
        <v>240</v>
      </c>
      <c r="D24" s="75">
        <v>1728</v>
      </c>
      <c r="E24" s="75">
        <v>1.96</v>
      </c>
      <c r="F24" s="75">
        <v>3379.05</v>
      </c>
    </row>
    <row r="25" spans="2:7">
      <c r="B25" s="74"/>
      <c r="C25" s="74" t="s">
        <v>241</v>
      </c>
      <c r="D25" s="75">
        <v>576</v>
      </c>
      <c r="E25" s="75">
        <v>1.37</v>
      </c>
      <c r="F25" s="75">
        <v>788.43</v>
      </c>
    </row>
    <row r="26" spans="2:7">
      <c r="B26" s="74"/>
      <c r="C26" s="74" t="s">
        <v>242</v>
      </c>
      <c r="D26" s="76" t="s">
        <v>19</v>
      </c>
      <c r="E26" s="77"/>
      <c r="F26" s="77"/>
    </row>
    <row r="27" spans="2:7">
      <c r="B27" s="78"/>
      <c r="C27" s="79" t="s">
        <v>32</v>
      </c>
      <c r="D27" s="80">
        <v>2304</v>
      </c>
      <c r="E27" s="78"/>
      <c r="F27" s="80">
        <v>4167.4799999999996</v>
      </c>
    </row>
    <row r="28" spans="2:7" ht="14.25" customHeight="1">
      <c r="B28" s="81"/>
      <c r="C28" s="82" t="s">
        <v>27</v>
      </c>
      <c r="D28" s="83">
        <v>14628</v>
      </c>
      <c r="E28" s="81"/>
      <c r="F28" s="83">
        <v>135257.04</v>
      </c>
      <c r="G28" s="51"/>
    </row>
    <row r="29" spans="2:7" ht="31.5" customHeight="1">
      <c r="C29" s="68">
        <v>2</v>
      </c>
      <c r="D29" s="107" t="s">
        <v>243</v>
      </c>
      <c r="E29" s="107"/>
      <c r="F29" s="107"/>
    </row>
    <row r="31" spans="2:7">
      <c r="B31" s="84" t="s">
        <v>244</v>
      </c>
      <c r="C31" s="84"/>
      <c r="D31" s="69">
        <v>2151.6</v>
      </c>
      <c r="E31" s="70" t="s">
        <v>232</v>
      </c>
    </row>
    <row r="32" spans="2:7" ht="26.4">
      <c r="B32" s="13" t="s">
        <v>235</v>
      </c>
      <c r="C32" s="13" t="s">
        <v>245</v>
      </c>
      <c r="D32" s="13" t="s">
        <v>237</v>
      </c>
      <c r="E32" s="71" t="s">
        <v>238</v>
      </c>
      <c r="F32" s="71" t="s">
        <v>239</v>
      </c>
    </row>
    <row r="33" spans="2:6">
      <c r="B33" s="13" t="s">
        <v>8</v>
      </c>
      <c r="C33" s="13" t="s">
        <v>17</v>
      </c>
      <c r="D33" s="13" t="s">
        <v>20</v>
      </c>
      <c r="E33" s="13" t="s">
        <v>54</v>
      </c>
      <c r="F33" s="13" t="s">
        <v>28</v>
      </c>
    </row>
    <row r="34" spans="2:6" ht="12.75" customHeight="1">
      <c r="B34" s="85">
        <v>1</v>
      </c>
      <c r="C34" s="86" t="s">
        <v>246</v>
      </c>
      <c r="D34" s="74"/>
      <c r="E34" s="74"/>
      <c r="F34" s="74"/>
    </row>
    <row r="35" spans="2:6">
      <c r="B35" s="74"/>
      <c r="C35" s="74" t="s">
        <v>240</v>
      </c>
      <c r="D35" s="75">
        <v>2151.6</v>
      </c>
      <c r="E35" s="75">
        <v>19.850000000000001</v>
      </c>
      <c r="F35" s="75">
        <v>42707.28</v>
      </c>
    </row>
    <row r="36" spans="2:6">
      <c r="B36" s="74"/>
      <c r="C36" s="74" t="s">
        <v>242</v>
      </c>
      <c r="D36" s="76" t="s">
        <v>19</v>
      </c>
      <c r="E36" s="77"/>
      <c r="F36" s="77"/>
    </row>
    <row r="37" spans="2:6">
      <c r="B37" s="78"/>
      <c r="C37" s="79" t="s">
        <v>32</v>
      </c>
      <c r="D37" s="80">
        <v>2151.6</v>
      </c>
      <c r="E37" s="78"/>
      <c r="F37" s="80">
        <v>42707.28</v>
      </c>
    </row>
    <row r="38" spans="2:6" ht="29.25" customHeight="1">
      <c r="C38" s="68">
        <v>3</v>
      </c>
      <c r="D38" s="107" t="s">
        <v>247</v>
      </c>
      <c r="E38" s="107"/>
      <c r="F38" s="107"/>
    </row>
    <row r="39" spans="2:6" ht="28.5" customHeight="1">
      <c r="B39" s="87" t="s">
        <v>248</v>
      </c>
      <c r="C39" s="87" t="s">
        <v>249</v>
      </c>
      <c r="D39" s="88" t="s">
        <v>19</v>
      </c>
      <c r="E39" s="89" t="s">
        <v>11</v>
      </c>
    </row>
    <row r="40" spans="2:6" ht="15" customHeight="1">
      <c r="B40" s="87" t="s">
        <v>250</v>
      </c>
      <c r="C40" s="62" t="s">
        <v>251</v>
      </c>
      <c r="D40" s="90" t="s">
        <v>19</v>
      </c>
      <c r="E40" s="64" t="s">
        <v>11</v>
      </c>
    </row>
    <row r="41" spans="2:6" ht="14.25" customHeight="1">
      <c r="B41" s="87" t="s">
        <v>252</v>
      </c>
      <c r="C41" s="87" t="s">
        <v>253</v>
      </c>
      <c r="D41" s="91" t="s">
        <v>19</v>
      </c>
      <c r="E41" s="87" t="s">
        <v>254</v>
      </c>
    </row>
    <row r="42" spans="2:6" ht="16.5" customHeight="1">
      <c r="C42" s="92" t="s">
        <v>16</v>
      </c>
      <c r="D42" s="90" t="s">
        <v>19</v>
      </c>
      <c r="E42" s="64" t="s">
        <v>11</v>
      </c>
    </row>
    <row r="43" spans="2:6" ht="21" customHeight="1">
      <c r="C43" s="93" t="s">
        <v>255</v>
      </c>
      <c r="D43" s="94">
        <v>177964.32</v>
      </c>
      <c r="E43" s="95" t="s">
        <v>11</v>
      </c>
    </row>
    <row r="44" spans="2:6" ht="47.25" customHeight="1"/>
    <row r="45" spans="2:6">
      <c r="C45" s="96" t="s">
        <v>256</v>
      </c>
      <c r="D45" s="97"/>
      <c r="F45" s="98" t="s">
        <v>40</v>
      </c>
    </row>
    <row r="46" spans="2:6" ht="9" customHeight="1">
      <c r="C46" s="96"/>
      <c r="D46" s="97"/>
      <c r="F46" s="98"/>
    </row>
    <row r="47" spans="2:6">
      <c r="C47" s="96" t="s">
        <v>257</v>
      </c>
      <c r="D47" s="97"/>
      <c r="F47" s="98" t="s">
        <v>258</v>
      </c>
    </row>
    <row r="48" spans="2:6" ht="8.25" customHeight="1">
      <c r="F48" s="99"/>
    </row>
    <row r="49" spans="3:6">
      <c r="C49" s="96" t="s">
        <v>259</v>
      </c>
      <c r="F49" s="98" t="s">
        <v>260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2020-02-10T06:41:12Z</dcterms:modified>
</cp:coreProperties>
</file>